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65015E42-F28C-43A2-ADBD-EED0C86F3F12}" xr6:coauthVersionLast="47" xr6:coauthVersionMax="47" xr10:uidLastSave="{00000000-0000-0000-0000-000000000000}"/>
  <workbookProtection workbookAlgorithmName="SHA-512" workbookHashValue="/7AIHHVTNlPLrS6xoEi7hdw61jz0cGfqUPINIRfPjQMjgUjYFJK1f/dAZPLT873JkQtZNA7AkTi+8+DHNmUoxg==" workbookSaltValue="+K9rJIApf9fu/NpO+3mqZQ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E2" i="1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<sst xmlns="http://schemas.openxmlformats.org/spreadsheetml/2006/main" count="256" uniqueCount="192">
  <si>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</si>
  <si>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</si>
  <si>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</si>
  <si>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</si>
  <si>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</si>
  <si>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</si>
  <si>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</si>
  <si>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</si>
  <si>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</si>
  <si>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</si>
  <si>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</si>
  <si>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</si>
  <si>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</si>
  <si>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</si>
  <si>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</si>
  <si>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</si>
  <si>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</si>
  <si>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</si>
  <si>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</si>
  <si>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</si>
  <si>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</si>
  <si>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</si>
  <si>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</si>
  <si>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</si>
  <si>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</si>
  <si>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</si>
  <si>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</si>
  <si>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</si>
  <si>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</si>
  <si>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</si>
  <si>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</si>
  <si>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</si>
  <si>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</si>
  <si>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</si>
  <si>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</si>
  <si>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</si>
  <si>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</si>
  <si>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</si>
  <si>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</si>
  <si>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</si>
  <si>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</si>
  <si>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</si>
  <si>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</si>
  <si>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</si>
  <si>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</si>
  <si>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</si>
  <si>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</si>
  <si>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</si>
  <si>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</si>
  <si>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</si>
  <si>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</si>
  <si>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</si>
  <si>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</si>
  <si>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</si>
  <si>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</si>
  <si>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</si>
  <si>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</si>
  <si>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</si>
  <si>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</si>
  <si>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</si>
  <si>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</si>
  <si>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</si>
  <si>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</si>
  <si>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</si>
  <si>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</si>
  <si>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</si>
  <si>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</si>
  <si>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</si>
  <si>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</si>
  <si>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</si>
  <si>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</si>
  <si>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</si>
  <si>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</si>
  <si>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</si>
  <si>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</si>
  <si>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</si>
  <si>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</si>
  <si>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</si>
  <si>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</si>
  <si>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</si>
  <si>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</si>
  <si>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</si>
  <si>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</si>
  <si>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</si>
  <si>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</si>
  <si>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</si>
  <si>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</si>
  <si>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</si>
  <si>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</si>
  <si>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</si>
  <si>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</si>
  <si>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</si>
  <si>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</si>
  <si>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</si>
  <si>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</si>
  <si>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</si>
  <si>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</si>
  <si>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</si>
  <si>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</si>
  <si>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</si>
  <si>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</si>
  <si>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</si>
  <si>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</si>
  <si>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</si>
  <si>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</si>
  <si>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</si>
  <si>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</si>
  <si>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</si>
  <si>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</si>
  <si>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</si>
  <si>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</si>
  <si>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</si>
  <si>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</si>
  <si>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</si>
  <si>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</si>
  <si>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</si>
  <si>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</si>
  <si>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</si>
  <si>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</si>
  <si>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</si>
  <si>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</si>
  <si>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</si>
  <si>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</si>
  <si>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</si>
  <si>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</si>
  <si>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</si>
  <si>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</si>
  <si>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</si>
  <si>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</si>
  <si>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</si>
  <si>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</si>
  <si>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</si>
  <si>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</si>
  <si>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</si>
  <si>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</si>
  <si>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</si>
  <si>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</si>
  <si>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</si>
  <si>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</si>
  <si>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</si>
  <si>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</si>
  <si>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</si>
  <si>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</si>
  <si>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</si>
  <si>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</si>
  <si>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</si>
  <si>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</si>
  <si>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</si>
  <si>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</si>
  <si>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</si>
  <si>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</si>
  <si>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</si>
  <si>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</si>
  <si>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</si>
  <si>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</si>
  <si>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</si>
  <si>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</si>
  <si>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</si>
  <si>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</si>
  <si>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</si>
  <si>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</si>
  <si>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</si>
  <si>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</si>
  <si>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North Point Lodge No. 4 I.O.O.F., Inc.</t>
  </si>
  <si>
    <t>9401 North Point Rd.</t>
  </si>
  <si>
    <t>Fort Howard, MD 21052</t>
  </si>
  <si>
    <t>D00731380</t>
  </si>
  <si>
    <t>52-1433506</t>
  </si>
  <si>
    <t>Every Wednesday @ 7pm</t>
  </si>
  <si>
    <t>-</t>
  </si>
  <si>
    <t>Joseph Labuda</t>
  </si>
  <si>
    <t>Ken Scott</t>
  </si>
  <si>
    <t>Howard Malin</t>
  </si>
  <si>
    <t>Matt Kempske</t>
  </si>
  <si>
    <t>David Brown</t>
  </si>
  <si>
    <t>Scott Diehl</t>
  </si>
  <si>
    <t>Leo Rollins</t>
  </si>
  <si>
    <t>Mike Barborka</t>
  </si>
  <si>
    <t>Len Taylor</t>
  </si>
  <si>
    <t>Larry Wilson</t>
  </si>
  <si>
    <t>George Wills</t>
  </si>
  <si>
    <t>Jeff Phillips</t>
  </si>
  <si>
    <t>Henry Nelson</t>
  </si>
  <si>
    <t>Don Chaney</t>
  </si>
  <si>
    <t>Mike Estep</t>
  </si>
  <si>
    <t>2022 SSL</t>
  </si>
  <si>
    <t>Pat Petrush</t>
  </si>
  <si>
    <t>Ella Reid-Watt</t>
  </si>
  <si>
    <t>Mike Wagner</t>
  </si>
  <si>
    <t>Stephen Airey</t>
  </si>
  <si>
    <t>Death Benefits (To be held in separate account)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</si>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</sst>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7" xfId="0" applyFont="1" applyFill="1" applyBorder="1"/>
    <xf numFmtId="0" fontId="34" fillId="3" borderId="6" xfId="0" applyFont="1" applyFill="1" applyBorder="1"/>
    <xf numFmtId="0" fontId="34" fillId="3" borderId="8" xfId="0" applyFont="1" applyFill="1" applyBorder="1"/>
    <xf numFmtId="0" fontId="34" fillId="3" borderId="0" xfId="0" applyFont="1" applyFill="1"/>
    <xf numFmtId="0" fontId="34" fillId="0" borderId="6" xfId="0" applyFont="1" applyBorder="1"/>
    <xf numFmtId="0" fontId="34" fillId="0" borderId="8" xfId="0" applyFont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3" borderId="15" xfId="0" applyFill="1" applyBorder="1" applyProtection="1">
      <protection locked="0"/>
    </xf>
    <xf numFmtId="0" fontId="16" fillId="0" borderId="0" xfId="0" applyFont="1" applyProtection="1">
      <protection locked="0"/>
    </xf>
    <xf numFmtId="0" fontId="14" fillId="3" borderId="6" xfId="0" applyFont="1" applyFill="1" applyBorder="1"/>
    <xf numFmtId="0" fontId="14" fillId="3" borderId="1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58" t="s">
        <v>164</v>
      </c>
      <c r="D3" s="12"/>
      <c r="E3" s="12" t="s">
        <v>19</v>
      </c>
      <c r="F3" s="16" t="s">
        <v>166</v>
      </c>
      <c r="G3" s="16"/>
    </row>
    <row r="4" spans="1:8" ht="18" customHeight="1" x14ac:dyDescent="0.3">
      <c r="B4" s="158" t="s">
        <v>165</v>
      </c>
      <c r="D4" s="12"/>
      <c r="E4" s="12" t="s">
        <v>22</v>
      </c>
      <c r="F4" s="16" t="s">
        <v>167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58" t="s">
        <v>164</v>
      </c>
      <c r="F6" s="9"/>
      <c r="G6" s="9"/>
      <c r="H6" s="9"/>
    </row>
    <row r="7" spans="1:8" ht="18" customHeight="1" x14ac:dyDescent="0.3">
      <c r="B7" s="158" t="s">
        <v>165</v>
      </c>
      <c r="F7" s="9"/>
      <c r="G7" s="9"/>
      <c r="H7" s="9"/>
    </row>
    <row r="8" spans="1:8" ht="18" customHeight="1" x14ac:dyDescent="0.3">
      <c r="A8" s="12" t="s">
        <v>20</v>
      </c>
      <c r="C8" s="158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168</v>
      </c>
      <c r="E9" s="12"/>
    </row>
    <row r="10" spans="1:8" ht="18" customHeight="1" x14ac:dyDescent="0.3">
      <c r="A10" s="12" t="s">
        <v>23</v>
      </c>
      <c r="C10" s="156"/>
    </row>
    <row r="11" spans="1:8" ht="18" customHeight="1" x14ac:dyDescent="0.3">
      <c r="A11" s="12" t="s">
        <v>58</v>
      </c>
      <c r="E11" s="158" t="s">
        <v>169</v>
      </c>
    </row>
    <row r="12" spans="1:8" ht="18" customHeight="1" x14ac:dyDescent="0.3">
      <c r="A12" s="12" t="s">
        <v>162</v>
      </c>
      <c r="E12" s="16"/>
      <c r="F12" s="158" t="s">
        <v>169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23"/>
      <c r="E16" s="124"/>
      <c r="F16" s="124"/>
      <c r="G16" s="124" t="s">
        <v>72</v>
      </c>
      <c r="H16" s="124"/>
    </row>
    <row r="17" spans="1:8" ht="18" customHeight="1" x14ac:dyDescent="0.25">
      <c r="C17" s="122" t="s">
        <v>39</v>
      </c>
      <c r="D17" s="124"/>
      <c r="E17" s="125"/>
      <c r="F17" s="126"/>
      <c r="G17" s="126"/>
      <c r="H17" s="126"/>
    </row>
    <row r="18" spans="1:8" ht="18" customHeight="1" x14ac:dyDescent="0.25">
      <c r="C18" s="122" t="s">
        <v>39</v>
      </c>
      <c r="D18" s="126"/>
      <c r="E18" s="124"/>
      <c r="F18" s="124"/>
      <c r="G18" s="124"/>
      <c r="H18" s="124"/>
    </row>
    <row r="19" spans="1:8" ht="18" customHeight="1" x14ac:dyDescent="0.3">
      <c r="A19" s="12" t="s">
        <v>12</v>
      </c>
      <c r="C19" s="122" t="s">
        <v>26</v>
      </c>
      <c r="D19" s="127"/>
      <c r="E19" s="128"/>
      <c r="F19" s="122"/>
      <c r="G19" s="122"/>
      <c r="H19" s="122"/>
    </row>
    <row r="20" spans="1:8" ht="18" customHeight="1" x14ac:dyDescent="0.3">
      <c r="A20" s="12"/>
      <c r="C20" s="122" t="s">
        <v>39</v>
      </c>
      <c r="D20" s="122"/>
      <c r="E20" s="127"/>
      <c r="F20" s="127"/>
      <c r="G20" s="127"/>
      <c r="H20" s="127"/>
    </row>
    <row r="21" spans="1:8" ht="18" customHeight="1" x14ac:dyDescent="0.25">
      <c r="C21" s="122" t="s">
        <v>39</v>
      </c>
      <c r="D21" s="127"/>
      <c r="E21" s="128"/>
      <c r="F21" s="122"/>
      <c r="G21" s="122"/>
      <c r="H21" s="122"/>
    </row>
    <row r="22" spans="1:8" ht="18" customHeight="1" x14ac:dyDescent="0.3">
      <c r="A22" s="12" t="s">
        <v>13</v>
      </c>
      <c r="C22" s="122" t="s">
        <v>26</v>
      </c>
      <c r="D22" s="126"/>
      <c r="E22" s="124"/>
      <c r="F22" s="124"/>
      <c r="G22" s="124" t="s">
        <v>72</v>
      </c>
      <c r="H22" s="124"/>
    </row>
    <row r="23" spans="1:8" ht="18" customHeight="1" x14ac:dyDescent="0.3">
      <c r="A23" s="12"/>
      <c r="C23" s="122" t="s">
        <v>39</v>
      </c>
      <c r="D23" s="124"/>
      <c r="E23" s="125"/>
      <c r="F23" s="126"/>
      <c r="G23" s="126"/>
      <c r="H23" s="126"/>
    </row>
    <row r="24" spans="1:8" ht="18" customHeight="1" x14ac:dyDescent="0.25">
      <c r="C24" s="122" t="s">
        <v>39</v>
      </c>
      <c r="D24" s="126"/>
      <c r="E24" s="124"/>
      <c r="F24" s="124"/>
      <c r="G24" s="124"/>
      <c r="H24" s="124"/>
    </row>
    <row r="25" spans="1:8" ht="18" customHeight="1" x14ac:dyDescent="0.3">
      <c r="A25" s="12" t="s">
        <v>14</v>
      </c>
      <c r="C25" s="122" t="s">
        <v>26</v>
      </c>
      <c r="D25" s="127"/>
      <c r="E25" s="128"/>
      <c r="F25" s="122"/>
      <c r="G25" s="122"/>
      <c r="H25" s="122"/>
    </row>
    <row r="26" spans="1:8" ht="18" customHeight="1" x14ac:dyDescent="0.3">
      <c r="A26" s="12"/>
      <c r="C26" s="122" t="s">
        <v>39</v>
      </c>
      <c r="D26" s="122"/>
      <c r="E26" s="127"/>
      <c r="F26" s="127"/>
      <c r="G26" s="127"/>
      <c r="H26" s="127"/>
    </row>
    <row r="27" spans="1:8" ht="18" customHeight="1" x14ac:dyDescent="0.25">
      <c r="C27" s="122" t="s">
        <v>39</v>
      </c>
      <c r="D27" s="127"/>
      <c r="E27" s="128"/>
      <c r="F27" s="122"/>
      <c r="G27" s="122"/>
      <c r="H27" s="122"/>
    </row>
    <row r="28" spans="1:8" ht="18" customHeight="1" x14ac:dyDescent="0.3">
      <c r="A28" s="12" t="s">
        <v>15</v>
      </c>
      <c r="C28" s="122" t="s">
        <v>26</v>
      </c>
      <c r="D28" s="126"/>
      <c r="E28" s="124"/>
      <c r="F28" s="124"/>
      <c r="G28" s="124"/>
      <c r="H28" s="124"/>
    </row>
    <row r="29" spans="1:8" ht="18" customHeight="1" x14ac:dyDescent="0.3">
      <c r="A29" s="12"/>
      <c r="C29" s="122" t="s">
        <v>39</v>
      </c>
      <c r="D29" s="124"/>
      <c r="E29" s="125"/>
      <c r="F29" s="126"/>
      <c r="G29" s="126"/>
      <c r="H29" s="126"/>
    </row>
    <row r="30" spans="1:8" ht="18" customHeight="1" x14ac:dyDescent="0.25">
      <c r="C30" s="122" t="s">
        <v>39</v>
      </c>
      <c r="D30" s="125"/>
      <c r="E30" s="124"/>
      <c r="F30" s="124"/>
      <c r="G30" s="124"/>
      <c r="H30" s="124"/>
    </row>
    <row r="31" spans="1:8" ht="18" customHeight="1" x14ac:dyDescent="0.3">
      <c r="A31" s="12" t="s">
        <v>16</v>
      </c>
      <c r="C31" s="122" t="s">
        <v>26</v>
      </c>
      <c r="D31" s="122"/>
      <c r="E31" s="122"/>
      <c r="F31" s="122"/>
      <c r="G31" s="122"/>
      <c r="H31" s="122"/>
    </row>
    <row r="32" spans="1:8" ht="18" customHeight="1" x14ac:dyDescent="0.25">
      <c r="C32" s="122" t="s">
        <v>39</v>
      </c>
      <c r="D32" s="127"/>
      <c r="E32" s="127"/>
      <c r="F32" s="127"/>
      <c r="G32" s="127"/>
      <c r="H32" s="127"/>
    </row>
    <row r="33" spans="3:8" ht="18" customHeight="1" x14ac:dyDescent="0.25">
      <c r="C33" s="122" t="s">
        <v>39</v>
      </c>
      <c r="D33" s="122"/>
      <c r="E33" s="122"/>
      <c r="F33" s="122"/>
      <c r="G33" s="122"/>
      <c r="H33" s="122"/>
    </row>
    <row r="34" spans="3:8" ht="18" customHeight="1" x14ac:dyDescent="0.25">
      <c r="C34" s="122" t="s">
        <v>26</v>
      </c>
      <c r="D34" s="124"/>
      <c r="E34" s="124"/>
      <c r="F34" s="124"/>
      <c r="G34" s="124"/>
      <c r="H34" s="124"/>
    </row>
    <row r="35" spans="3:8" ht="18" customHeight="1" x14ac:dyDescent="0.25">
      <c r="C35" s="122" t="s">
        <v>39</v>
      </c>
      <c r="D35" s="126"/>
      <c r="E35" s="126"/>
      <c r="F35" s="126"/>
      <c r="G35" s="126"/>
      <c r="H35" s="126"/>
    </row>
    <row r="36" spans="3:8" ht="18" customHeight="1" x14ac:dyDescent="0.25">
      <c r="C36" s="122" t="s">
        <v>39</v>
      </c>
      <c r="D36" s="124"/>
      <c r="E36" s="124"/>
      <c r="F36" s="124"/>
      <c r="G36" s="124"/>
      <c r="H36" s="124"/>
    </row>
    <row r="37" spans="3:8" ht="18" customHeight="1" x14ac:dyDescent="0.25">
      <c r="C37" s="122" t="s">
        <v>26</v>
      </c>
      <c r="D37" s="122"/>
      <c r="E37" s="122"/>
      <c r="F37" s="122"/>
      <c r="G37" s="122"/>
      <c r="H37" s="122"/>
    </row>
    <row r="38" spans="3:8" ht="18" customHeight="1" x14ac:dyDescent="0.25">
      <c r="C38" s="122" t="s">
        <v>39</v>
      </c>
      <c r="D38" s="127"/>
      <c r="E38" s="127"/>
      <c r="F38" s="127"/>
      <c r="G38" s="127"/>
      <c r="H38" s="127"/>
    </row>
    <row r="39" spans="3:8" ht="16.5" customHeight="1" x14ac:dyDescent="0.25">
      <c r="C39" s="122" t="s">
        <v>39</v>
      </c>
      <c r="D39" s="127"/>
      <c r="E39" s="127"/>
      <c r="F39" s="127"/>
      <c r="G39" s="127"/>
      <c r="H39" s="127"/>
    </row>
    <row r="40" spans="3:8" ht="18.600000000000001" customHeight="1" x14ac:dyDescent="0.3">
      <c r="D40" s="14"/>
      <c r="E40" s="14"/>
      <c r="F40" s="14"/>
      <c r="G40" s="14"/>
      <c r="H40" s="14"/>
    </row>
  </sheetData>
  <sheetProtection algorithmName="SHA-512" hashValue="auJgOLFVFsScTkB2qD4EdnS94/4+qcX/NVbboX+KxZ6E5NxdSUI+ba5EZJfVRetzImayPAtmkLUsdF44HP3RFA==" saltValue="mc/0RmWryoQWu7OMndt4QA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&amp;L&amp;20&amp;KFF0000North Point #4&amp;R&amp;20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Normal="100" workbookViewId="0">
      <selection activeCell="C31" sqref="C31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45</v>
      </c>
      <c r="D2" s="7">
        <v>21</v>
      </c>
      <c r="E2" s="8">
        <f>SUM(C2:D2)</f>
        <v>66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45</v>
      </c>
      <c r="D19" s="109">
        <f>SUM(D2+D9-D18)</f>
        <v>21</v>
      </c>
      <c r="E19" s="36">
        <f>SUM(C19:D19)</f>
        <v>66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45</v>
      </c>
      <c r="D26" s="26">
        <f>SUM(D19-D25)</f>
        <v>21</v>
      </c>
      <c r="E26" s="11">
        <f>SUM(E19-E25)</f>
        <v>66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1881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19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wPAMe5Y2Iq59j4cno1SfjmvLnhK7QEhmnel8hI9Oyd8WrQsvrPOlUpEFennj+2zwQOCq4+Ys0bq0gUcPJJqCuw==" saltValue="BVF04kVXywIdCziWEEORyQ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&amp;L&amp;20&amp;KFF0000North Point #4&amp;R&amp;20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24" activeCellId="4" sqref="C4:C8 C11 C13 C17:C21 C24:C26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9" t="s">
        <v>140</v>
      </c>
      <c r="C3" s="31"/>
      <c r="D3" s="130">
        <v>12227.89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12227.89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190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12227.89</v>
      </c>
    </row>
    <row r="29" spans="1:4" ht="28.7" customHeight="1" x14ac:dyDescent="0.25"/>
  </sheetData>
  <sheetProtection algorithmName="SHA-512" hashValue="UebloVS1B/K/LaLHatsEIfzJJBzJlDY63EKtzJB6/tNo7WQRxOmKnXDkxVYwLsPcRaqt14wVA0pZX9GySVaXdQ==" saltValue="nMydGrXp8EHMmdvSaSltHw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&amp;L&amp;20&amp;KFF0000North Point #4&amp;R&amp;20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B4" sqref="B4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191</v>
      </c>
      <c r="D2" s="14">
        <f>COUNTA(B4:B31)</f>
        <v>19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1" t="s">
        <v>170</v>
      </c>
      <c r="C4" s="131"/>
      <c r="D4" s="131"/>
      <c r="E4" s="132">
        <v>1978</v>
      </c>
      <c r="F4" s="133">
        <v>1979</v>
      </c>
    </row>
    <row r="5" spans="1:6" s="14" customFormat="1" ht="21.6" customHeight="1" x14ac:dyDescent="0.3">
      <c r="A5" s="74">
        <v>2</v>
      </c>
      <c r="B5" s="131" t="s">
        <v>171</v>
      </c>
      <c r="C5" s="131"/>
      <c r="D5" s="131"/>
      <c r="E5" s="132">
        <v>1985</v>
      </c>
      <c r="F5" s="133">
        <v>1986</v>
      </c>
    </row>
    <row r="6" spans="1:6" s="14" customFormat="1" ht="21.6" customHeight="1" x14ac:dyDescent="0.3">
      <c r="A6" s="74">
        <v>3</v>
      </c>
      <c r="B6" s="131" t="s">
        <v>172</v>
      </c>
      <c r="C6" s="131"/>
      <c r="D6" s="131"/>
      <c r="E6" s="132">
        <v>1989</v>
      </c>
      <c r="F6" s="133">
        <v>1990</v>
      </c>
    </row>
    <row r="7" spans="1:6" s="14" customFormat="1" ht="21.6" customHeight="1" x14ac:dyDescent="0.3">
      <c r="A7" s="74">
        <v>4</v>
      </c>
      <c r="B7" s="131" t="s">
        <v>173</v>
      </c>
      <c r="C7" s="131"/>
      <c r="D7" s="131"/>
      <c r="E7" s="132">
        <v>2005</v>
      </c>
      <c r="F7" s="133">
        <v>2005</v>
      </c>
    </row>
    <row r="8" spans="1:6" s="14" customFormat="1" ht="21.6" customHeight="1" x14ac:dyDescent="0.3">
      <c r="A8" s="74">
        <v>5</v>
      </c>
      <c r="B8" s="131" t="s">
        <v>174</v>
      </c>
      <c r="C8" s="131"/>
      <c r="D8" s="131"/>
      <c r="E8" s="132">
        <v>2007</v>
      </c>
      <c r="F8" s="133">
        <v>2008</v>
      </c>
    </row>
    <row r="9" spans="1:6" s="14" customFormat="1" ht="21.6" customHeight="1" x14ac:dyDescent="0.3">
      <c r="A9" s="74">
        <v>6</v>
      </c>
      <c r="B9" s="131" t="s">
        <v>175</v>
      </c>
      <c r="C9" s="131"/>
      <c r="D9" s="131"/>
      <c r="E9" s="132">
        <v>2008</v>
      </c>
      <c r="F9" s="133">
        <v>2009</v>
      </c>
    </row>
    <row r="10" spans="1:6" s="14" customFormat="1" ht="21.6" customHeight="1" x14ac:dyDescent="0.3">
      <c r="A10" s="74">
        <v>7</v>
      </c>
      <c r="B10" s="131" t="s">
        <v>176</v>
      </c>
      <c r="C10" s="131"/>
      <c r="D10" s="131"/>
      <c r="E10" s="132">
        <v>2010</v>
      </c>
      <c r="F10" s="133">
        <v>2011</v>
      </c>
    </row>
    <row r="11" spans="1:6" s="14" customFormat="1" ht="21.6" customHeight="1" x14ac:dyDescent="0.3">
      <c r="A11" s="74">
        <v>8</v>
      </c>
      <c r="B11" s="131" t="s">
        <v>177</v>
      </c>
      <c r="C11" s="131"/>
      <c r="D11" s="131"/>
      <c r="E11" s="132">
        <v>2012</v>
      </c>
      <c r="F11" s="133"/>
    </row>
    <row r="12" spans="1:6" s="14" customFormat="1" ht="21.6" customHeight="1" x14ac:dyDescent="0.3">
      <c r="A12" s="74">
        <v>9</v>
      </c>
      <c r="B12" s="131" t="s">
        <v>178</v>
      </c>
      <c r="C12" s="131"/>
      <c r="D12" s="131"/>
      <c r="E12" s="132">
        <v>2012</v>
      </c>
      <c r="F12" s="133">
        <v>2013</v>
      </c>
    </row>
    <row r="13" spans="1:6" s="14" customFormat="1" ht="21.6" customHeight="1" x14ac:dyDescent="0.3">
      <c r="A13" s="74">
        <v>10</v>
      </c>
      <c r="B13" s="131" t="s">
        <v>179</v>
      </c>
      <c r="C13" s="131"/>
      <c r="D13" s="131"/>
      <c r="E13" s="132">
        <v>2013</v>
      </c>
      <c r="F13" s="133">
        <v>2014</v>
      </c>
    </row>
    <row r="14" spans="1:6" s="14" customFormat="1" ht="21.6" customHeight="1" x14ac:dyDescent="0.3">
      <c r="A14" s="74">
        <v>11</v>
      </c>
      <c r="B14" s="131" t="s">
        <v>180</v>
      </c>
      <c r="C14" s="131"/>
      <c r="D14" s="131"/>
      <c r="E14" s="132">
        <v>2014</v>
      </c>
      <c r="F14" s="133">
        <v>2015</v>
      </c>
    </row>
    <row r="15" spans="1:6" s="14" customFormat="1" ht="21.6" customHeight="1" x14ac:dyDescent="0.3">
      <c r="A15" s="74">
        <v>12</v>
      </c>
      <c r="B15" s="131" t="s">
        <v>181</v>
      </c>
      <c r="C15" s="131"/>
      <c r="D15" s="131"/>
      <c r="E15" s="132">
        <v>2016</v>
      </c>
      <c r="F15" s="133">
        <v>2018</v>
      </c>
    </row>
    <row r="16" spans="1:6" s="14" customFormat="1" ht="21.6" customHeight="1" x14ac:dyDescent="0.3">
      <c r="A16" s="74">
        <v>13</v>
      </c>
      <c r="B16" s="131" t="s">
        <v>182</v>
      </c>
      <c r="C16" s="131"/>
      <c r="D16" s="131"/>
      <c r="E16" s="132">
        <v>2017</v>
      </c>
      <c r="F16" s="133">
        <v>2018</v>
      </c>
    </row>
    <row r="17" spans="1:6" s="14" customFormat="1" ht="21.6" customHeight="1" x14ac:dyDescent="0.3">
      <c r="A17" s="74">
        <v>14</v>
      </c>
      <c r="B17" s="131" t="s">
        <v>183</v>
      </c>
      <c r="C17" s="131"/>
      <c r="D17" s="131"/>
      <c r="E17" s="132">
        <v>2018</v>
      </c>
      <c r="F17" s="133"/>
    </row>
    <row r="18" spans="1:6" s="14" customFormat="1" ht="21.6" customHeight="1" x14ac:dyDescent="0.3">
      <c r="A18" s="74">
        <v>15</v>
      </c>
      <c r="B18" s="131" t="s">
        <v>184</v>
      </c>
      <c r="C18" s="131"/>
      <c r="D18" s="131"/>
      <c r="E18" s="132">
        <v>2019</v>
      </c>
      <c r="F18" s="133" t="s">
        <v>185</v>
      </c>
    </row>
    <row r="19" spans="1:6" s="14" customFormat="1" ht="21.6" customHeight="1" x14ac:dyDescent="0.3">
      <c r="A19" s="74">
        <v>16</v>
      </c>
      <c r="B19" s="131" t="s">
        <v>186</v>
      </c>
      <c r="C19" s="131"/>
      <c r="D19" s="131"/>
      <c r="E19" s="132">
        <v>2020</v>
      </c>
      <c r="F19" s="133" t="s">
        <v>185</v>
      </c>
    </row>
    <row r="20" spans="1:6" s="14" customFormat="1" ht="21.6" customHeight="1" x14ac:dyDescent="0.3">
      <c r="A20" s="74">
        <v>17</v>
      </c>
      <c r="B20" s="131" t="s">
        <v>187</v>
      </c>
      <c r="C20" s="131"/>
      <c r="D20" s="131"/>
      <c r="E20" s="132">
        <v>2021</v>
      </c>
      <c r="F20" s="133" t="s">
        <v>185</v>
      </c>
    </row>
    <row r="21" spans="1:6" s="14" customFormat="1" ht="21.6" customHeight="1" x14ac:dyDescent="0.3">
      <c r="A21" s="74">
        <v>18</v>
      </c>
      <c r="B21" s="131" t="s">
        <v>188</v>
      </c>
      <c r="C21" s="131"/>
      <c r="D21" s="131"/>
      <c r="E21" s="132">
        <v>2022</v>
      </c>
      <c r="F21" s="133"/>
    </row>
    <row r="22" spans="1:6" s="14" customFormat="1" ht="21.6" customHeight="1" x14ac:dyDescent="0.3">
      <c r="A22" s="74">
        <v>19</v>
      </c>
      <c r="B22" s="131" t="s">
        <v>189</v>
      </c>
      <c r="C22" s="131"/>
      <c r="D22" s="131"/>
      <c r="E22" s="132">
        <v>2023</v>
      </c>
      <c r="F22" s="133"/>
    </row>
    <row r="23" spans="1:6" s="14" customFormat="1" ht="21.6" customHeight="1" x14ac:dyDescent="0.3">
      <c r="A23" s="74">
        <v>20</v>
      </c>
      <c r="B23" s="131"/>
      <c r="C23" s="131"/>
      <c r="D23" s="131"/>
      <c r="E23" s="132"/>
      <c r="F23" s="133"/>
    </row>
    <row r="24" spans="1:6" s="14" customFormat="1" ht="21.6" customHeight="1" x14ac:dyDescent="0.3">
      <c r="A24" s="74">
        <v>21</v>
      </c>
      <c r="B24" s="131"/>
      <c r="C24" s="131"/>
      <c r="D24" s="131"/>
      <c r="E24" s="132"/>
      <c r="F24" s="133"/>
    </row>
    <row r="25" spans="1:6" s="14" customFormat="1" ht="21.6" customHeight="1" x14ac:dyDescent="0.3">
      <c r="A25" s="74">
        <v>22</v>
      </c>
      <c r="B25" s="131"/>
      <c r="C25" s="131"/>
      <c r="D25" s="131"/>
      <c r="E25" s="132"/>
      <c r="F25" s="133"/>
    </row>
    <row r="26" spans="1:6" s="14" customFormat="1" ht="21.6" customHeight="1" x14ac:dyDescent="0.3">
      <c r="A26" s="74">
        <v>23</v>
      </c>
      <c r="B26" s="131"/>
      <c r="C26" s="131"/>
      <c r="D26" s="131"/>
      <c r="E26" s="132"/>
      <c r="F26" s="133"/>
    </row>
    <row r="27" spans="1:6" s="14" customFormat="1" ht="21.6" customHeight="1" x14ac:dyDescent="0.3">
      <c r="A27" s="74">
        <v>24</v>
      </c>
      <c r="B27" s="131"/>
      <c r="C27" s="131"/>
      <c r="D27" s="131"/>
      <c r="E27" s="132"/>
      <c r="F27" s="133"/>
    </row>
    <row r="28" spans="1:6" s="14" customFormat="1" ht="21.6" customHeight="1" x14ac:dyDescent="0.3">
      <c r="A28" s="74">
        <v>25</v>
      </c>
      <c r="B28" s="131"/>
      <c r="C28" s="131"/>
      <c r="D28" s="131"/>
      <c r="E28" s="132"/>
      <c r="F28" s="133"/>
    </row>
    <row r="29" spans="1:6" s="14" customFormat="1" ht="21.6" customHeight="1" x14ac:dyDescent="0.3">
      <c r="A29" s="74">
        <v>26</v>
      </c>
      <c r="B29" s="131"/>
      <c r="C29" s="131"/>
      <c r="D29" s="131"/>
      <c r="E29" s="132"/>
      <c r="F29" s="133"/>
    </row>
    <row r="30" spans="1:6" ht="21.6" customHeight="1" x14ac:dyDescent="0.3">
      <c r="A30" s="74">
        <v>26</v>
      </c>
      <c r="B30" s="134"/>
      <c r="C30" s="134"/>
      <c r="D30" s="134"/>
      <c r="E30" s="135"/>
      <c r="F30" s="136"/>
    </row>
    <row r="31" spans="1:6" ht="21.6" customHeight="1" x14ac:dyDescent="0.3">
      <c r="A31" s="74">
        <v>27</v>
      </c>
      <c r="B31" s="134"/>
      <c r="C31" s="134"/>
      <c r="D31" s="134"/>
      <c r="E31" s="135"/>
      <c r="F31" s="136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3Yfs0Uxu7XuAgHfUiq3OwoVeDw5BLtce5XLnrGlvy1bTSk617H01x1cCnLJbi0IKwi3sNNKiFqTQsOhtB3kVqQ==" saltValue="zW1tw4WUXrrArZ5Iczphfg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&amp;L&amp;20&amp;KFF0000North Point #4&amp;R&amp;20&amp;KFF0000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37"/>
      <c r="B5" s="138"/>
      <c r="C5" s="131"/>
      <c r="D5" s="133"/>
      <c r="E5" s="139"/>
    </row>
    <row r="6" spans="1:5" s="14" customFormat="1" ht="21.6" customHeight="1" x14ac:dyDescent="0.3">
      <c r="A6" s="137"/>
      <c r="B6" s="138"/>
      <c r="C6" s="131"/>
      <c r="D6" s="133"/>
      <c r="E6" s="139"/>
    </row>
    <row r="7" spans="1:5" s="14" customFormat="1" ht="21.6" customHeight="1" x14ac:dyDescent="0.3">
      <c r="A7" s="137"/>
      <c r="B7" s="138"/>
      <c r="C7" s="140"/>
      <c r="D7" s="133"/>
      <c r="E7" s="139"/>
    </row>
    <row r="8" spans="1:5" s="14" customFormat="1" ht="21.6" customHeight="1" x14ac:dyDescent="0.3">
      <c r="A8" s="137"/>
      <c r="B8" s="138"/>
      <c r="C8" s="131"/>
      <c r="D8" s="133"/>
      <c r="E8" s="139"/>
    </row>
    <row r="9" spans="1:5" s="14" customFormat="1" ht="21.6" customHeight="1" x14ac:dyDescent="0.3">
      <c r="A9" s="137"/>
      <c r="B9" s="138"/>
      <c r="C9" s="131"/>
      <c r="D9" s="133"/>
      <c r="E9" s="139"/>
    </row>
    <row r="10" spans="1:5" s="14" customFormat="1" ht="21.6" customHeight="1" x14ac:dyDescent="0.3">
      <c r="A10" s="137"/>
      <c r="B10" s="138"/>
      <c r="C10" s="131"/>
      <c r="D10" s="133"/>
      <c r="E10" s="139"/>
    </row>
    <row r="11" spans="1:5" s="14" customFormat="1" ht="21.6" customHeight="1" x14ac:dyDescent="0.3">
      <c r="A11" s="137"/>
      <c r="B11" s="138"/>
      <c r="C11" s="131"/>
      <c r="D11" s="133"/>
      <c r="E11" s="139"/>
    </row>
    <row r="12" spans="1:5" s="14" customFormat="1" ht="21.6" customHeight="1" x14ac:dyDescent="0.3">
      <c r="A12" s="137"/>
      <c r="B12" s="138"/>
      <c r="C12" s="131"/>
      <c r="D12" s="133"/>
      <c r="E12" s="139"/>
    </row>
    <row r="13" spans="1:5" s="14" customFormat="1" ht="21.6" customHeight="1" x14ac:dyDescent="0.3">
      <c r="A13" s="137"/>
      <c r="B13" s="138"/>
      <c r="C13" s="131"/>
      <c r="D13" s="133"/>
      <c r="E13" s="139"/>
    </row>
    <row r="14" spans="1:5" s="14" customFormat="1" ht="21.6" customHeight="1" x14ac:dyDescent="0.3">
      <c r="A14" s="137"/>
      <c r="B14" s="138"/>
      <c r="C14" s="131"/>
      <c r="D14" s="133"/>
      <c r="E14" s="139"/>
    </row>
    <row r="15" spans="1:5" s="14" customFormat="1" ht="21.6" customHeight="1" x14ac:dyDescent="0.3">
      <c r="A15" s="137"/>
      <c r="B15" s="138"/>
      <c r="C15" s="131"/>
      <c r="D15" s="133"/>
      <c r="E15" s="139"/>
    </row>
    <row r="16" spans="1:5" s="14" customFormat="1" ht="21.6" customHeight="1" x14ac:dyDescent="0.3">
      <c r="A16" s="137"/>
      <c r="B16" s="138"/>
      <c r="C16" s="131"/>
      <c r="D16" s="133"/>
      <c r="E16" s="139"/>
    </row>
    <row r="17" spans="1:5" s="14" customFormat="1" ht="21.6" customHeight="1" x14ac:dyDescent="0.3">
      <c r="A17" s="137"/>
      <c r="B17" s="138"/>
      <c r="C17" s="131"/>
      <c r="D17" s="133"/>
      <c r="E17" s="139"/>
    </row>
    <row r="18" spans="1:5" s="14" customFormat="1" ht="21.6" customHeight="1" x14ac:dyDescent="0.3">
      <c r="A18" s="137"/>
      <c r="B18" s="138"/>
      <c r="C18" s="131"/>
      <c r="D18" s="133"/>
      <c r="E18" s="139"/>
    </row>
    <row r="19" spans="1:5" s="14" customFormat="1" ht="21.6" customHeight="1" x14ac:dyDescent="0.3">
      <c r="A19" s="137"/>
      <c r="B19" s="138"/>
      <c r="C19" s="131"/>
      <c r="D19" s="133"/>
      <c r="E19" s="139"/>
    </row>
    <row r="20" spans="1:5" s="14" customFormat="1" ht="21.6" customHeight="1" x14ac:dyDescent="0.3">
      <c r="A20" s="137"/>
      <c r="B20" s="138"/>
      <c r="C20" s="131"/>
      <c r="D20" s="133"/>
      <c r="E20" s="139"/>
    </row>
    <row r="21" spans="1:5" s="14" customFormat="1" ht="21.6" customHeight="1" x14ac:dyDescent="0.3">
      <c r="A21" s="137"/>
      <c r="B21" s="138"/>
      <c r="C21" s="131"/>
      <c r="D21" s="133"/>
      <c r="E21" s="139"/>
    </row>
    <row r="22" spans="1:5" s="14" customFormat="1" ht="21.6" customHeight="1" x14ac:dyDescent="0.3">
      <c r="A22" s="137"/>
      <c r="B22" s="138"/>
      <c r="C22" s="131"/>
      <c r="D22" s="133"/>
      <c r="E22" s="139"/>
    </row>
    <row r="23" spans="1:5" s="14" customFormat="1" ht="21.6" customHeight="1" x14ac:dyDescent="0.3">
      <c r="A23" s="137"/>
      <c r="B23" s="138"/>
      <c r="C23" s="131"/>
      <c r="D23" s="133"/>
      <c r="E23" s="139"/>
    </row>
    <row r="24" spans="1:5" s="14" customFormat="1" ht="21.6" customHeight="1" x14ac:dyDescent="0.3">
      <c r="A24" s="137"/>
      <c r="B24" s="138"/>
      <c r="C24" s="131"/>
      <c r="D24" s="133"/>
      <c r="E24" s="139"/>
    </row>
    <row r="25" spans="1:5" s="14" customFormat="1" ht="21.6" customHeight="1" x14ac:dyDescent="0.3">
      <c r="A25" s="137"/>
      <c r="B25" s="138"/>
      <c r="C25" s="131"/>
      <c r="D25" s="133"/>
      <c r="E25" s="139"/>
    </row>
    <row r="26" spans="1:5" s="14" customFormat="1" ht="21.6" customHeight="1" x14ac:dyDescent="0.3">
      <c r="A26" s="137"/>
      <c r="B26" s="138"/>
      <c r="C26" s="131"/>
      <c r="D26" s="133"/>
      <c r="E26" s="139"/>
    </row>
    <row r="27" spans="1:5" s="14" customFormat="1" ht="21.6" customHeight="1" x14ac:dyDescent="0.3">
      <c r="A27" s="137"/>
      <c r="B27" s="138"/>
      <c r="C27" s="131"/>
      <c r="D27" s="133"/>
      <c r="E27" s="139"/>
    </row>
    <row r="28" spans="1:5" s="14" customFormat="1" ht="21.6" customHeight="1" x14ac:dyDescent="0.3">
      <c r="A28" s="137"/>
      <c r="B28" s="138"/>
      <c r="C28" s="131"/>
      <c r="D28" s="133"/>
      <c r="E28" s="139"/>
    </row>
    <row r="29" spans="1:5" s="14" customFormat="1" ht="21.6" customHeight="1" x14ac:dyDescent="0.3">
      <c r="A29" s="137"/>
      <c r="B29" s="138"/>
      <c r="C29" s="131"/>
      <c r="D29" s="133"/>
      <c r="E29" s="139"/>
    </row>
    <row r="30" spans="1:5" customFormat="1" ht="21.6" customHeight="1" x14ac:dyDescent="0.25">
      <c r="A30" s="141"/>
      <c r="B30" s="142"/>
      <c r="C30" s="134"/>
      <c r="D30" s="136"/>
      <c r="E30" s="143"/>
    </row>
    <row r="31" spans="1:5" customFormat="1" ht="21.6" customHeight="1" x14ac:dyDescent="0.25">
      <c r="A31" s="141"/>
      <c r="B31" s="142"/>
      <c r="C31" s="134"/>
      <c r="D31" s="136"/>
      <c r="E31" s="143"/>
    </row>
    <row r="32" spans="1:5" customFormat="1" x14ac:dyDescent="0.25">
      <c r="A32" s="33"/>
      <c r="B32" s="114"/>
      <c r="D32" s="33"/>
    </row>
  </sheetData>
  <sheetProtection algorithmName="SHA-512" hashValue="JyHdROSois2FBnqB1b0m7/ZewDkWZC4Jyf3IjTm/qaAvHFCOi4yRUizjwSDOtZ4uwQ/FW1vDGTCEc7TuUOW7YQ==" saltValue="qj1yNxBqCzJ6NqrfmfL+sw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&amp;L&amp;20&amp;KFF0000North Point #4&amp;R&amp;20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0"/>
  <sheetViews>
    <sheetView view="pageLayout" zoomScaleNormal="100" workbookViewId="0">
      <selection activeCell="C7" sqref="C7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1"/>
      <c r="B5" s="139"/>
      <c r="C5" s="131"/>
      <c r="D5" s="139"/>
      <c r="E5" s="131"/>
    </row>
    <row r="6" spans="1:5" s="14" customFormat="1" ht="18.75" x14ac:dyDescent="0.3">
      <c r="A6" s="144"/>
      <c r="B6" s="145"/>
      <c r="C6" s="144"/>
      <c r="D6" s="145"/>
      <c r="E6" s="144"/>
    </row>
    <row r="7" spans="1:5" s="14" customFormat="1" ht="18.75" x14ac:dyDescent="0.3">
      <c r="A7" s="146"/>
      <c r="B7" s="139"/>
      <c r="C7" s="146"/>
      <c r="D7" s="139"/>
      <c r="E7" s="146"/>
    </row>
    <row r="8" spans="1:5" s="14" customFormat="1" ht="18.75" x14ac:dyDescent="0.3">
      <c r="A8" s="144"/>
      <c r="B8" s="145"/>
      <c r="C8" s="144"/>
      <c r="D8" s="145"/>
      <c r="E8" s="144"/>
    </row>
    <row r="9" spans="1:5" s="14" customFormat="1" ht="18.75" x14ac:dyDescent="0.3">
      <c r="A9" s="146"/>
      <c r="B9" s="139"/>
      <c r="C9" s="146"/>
      <c r="D9" s="139"/>
      <c r="E9" s="146"/>
    </row>
    <row r="10" spans="1:5" s="14" customFormat="1" ht="18.75" x14ac:dyDescent="0.3">
      <c r="A10" s="144"/>
      <c r="B10" s="145"/>
      <c r="C10" s="144"/>
      <c r="D10" s="145"/>
      <c r="E10" s="144"/>
    </row>
    <row r="11" spans="1:5" s="14" customFormat="1" ht="18.75" x14ac:dyDescent="0.3">
      <c r="A11" s="146"/>
      <c r="B11" s="139"/>
      <c r="C11" s="146"/>
      <c r="D11" s="139"/>
      <c r="E11" s="146"/>
    </row>
    <row r="12" spans="1:5" s="14" customFormat="1" ht="18.75" x14ac:dyDescent="0.3">
      <c r="A12" s="90" t="s">
        <v>59</v>
      </c>
      <c r="B12" s="90"/>
      <c r="C12" s="90"/>
      <c r="D12" s="145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4"/>
      <c r="B15" s="147"/>
      <c r="C15" s="144"/>
      <c r="D15" s="147"/>
      <c r="E15" s="144"/>
    </row>
    <row r="16" spans="1:5" s="14" customFormat="1" ht="18.75" x14ac:dyDescent="0.3">
      <c r="A16" s="146"/>
      <c r="B16" s="148"/>
      <c r="C16" s="146"/>
      <c r="D16" s="148"/>
      <c r="E16" s="146"/>
    </row>
    <row r="17" spans="1:5" s="14" customFormat="1" ht="18.75" x14ac:dyDescent="0.3">
      <c r="A17" s="144"/>
      <c r="B17" s="147"/>
      <c r="C17" s="144"/>
      <c r="D17" s="147"/>
      <c r="E17" s="144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4"/>
      <c r="B20" s="147"/>
      <c r="C20" s="144"/>
      <c r="D20" s="149"/>
      <c r="E20" s="144"/>
    </row>
    <row r="21" spans="1:5" s="14" customFormat="1" ht="18.75" x14ac:dyDescent="0.3">
      <c r="A21" s="131"/>
      <c r="B21" s="139"/>
      <c r="C21" s="131"/>
      <c r="D21" s="150"/>
      <c r="E21" s="131"/>
    </row>
    <row r="22" spans="1:5" s="14" customFormat="1" ht="18.75" x14ac:dyDescent="0.3">
      <c r="A22" s="144"/>
      <c r="B22" s="147"/>
      <c r="C22" s="144"/>
      <c r="D22" s="149"/>
      <c r="E22" s="144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46"/>
      <c r="B25" s="151"/>
      <c r="C25" s="150"/>
      <c r="D25" s="131"/>
      <c r="E25" s="146"/>
    </row>
    <row r="26" spans="1:5" s="14" customFormat="1" ht="18.75" x14ac:dyDescent="0.3">
      <c r="A26" s="144"/>
      <c r="B26" s="152"/>
      <c r="C26" s="149"/>
      <c r="D26" s="153"/>
      <c r="E26" s="144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46"/>
      <c r="B29" s="146"/>
      <c r="C29" s="150"/>
      <c r="D29" s="146"/>
      <c r="E29" s="146"/>
    </row>
    <row r="30" spans="1:5" s="14" customFormat="1" ht="18.75" x14ac:dyDescent="0.3">
      <c r="A30" s="144"/>
      <c r="B30" s="144"/>
      <c r="C30" s="149"/>
      <c r="D30" s="144"/>
      <c r="E30" s="144"/>
    </row>
  </sheetData>
  <sheetProtection algorithmName="SHA-512" hashValue="J180QzX+4IWCLHNNsAxRN8Yi5Do8sKQ1e5Uk66arKulgcJ1mDduOfPZpZFkYuqBtmP26dVrCr1f8ncIrg7fAmQ==" saltValue="OtN4zdR4GYETHFm8dZ1Uvg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&amp;L&amp;20&amp;KFF0000North Point #4&amp;R&amp;20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A28" activeCellId="4" sqref="A4:E9 A12:F15 A18:F20 A23:F25 A28:F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44"/>
      <c r="B4" s="145"/>
      <c r="C4" s="145"/>
      <c r="D4" s="153"/>
      <c r="E4" s="153"/>
    </row>
    <row r="5" spans="1:6" s="14" customFormat="1" ht="18.75" x14ac:dyDescent="0.3">
      <c r="A5" s="131"/>
      <c r="B5" s="139"/>
      <c r="C5" s="139"/>
      <c r="D5" s="140"/>
      <c r="E5" s="131"/>
    </row>
    <row r="6" spans="1:6" s="14" customFormat="1" ht="18.75" x14ac:dyDescent="0.3">
      <c r="A6" s="153"/>
      <c r="B6" s="145"/>
      <c r="C6" s="145"/>
      <c r="D6" s="153"/>
      <c r="E6" s="153"/>
    </row>
    <row r="7" spans="1:6" s="14" customFormat="1" ht="18.75" x14ac:dyDescent="0.3">
      <c r="A7" s="146"/>
      <c r="B7" s="139"/>
      <c r="C7" s="139"/>
      <c r="D7" s="131"/>
      <c r="E7" s="131"/>
    </row>
    <row r="8" spans="1:6" s="14" customFormat="1" ht="18.75" x14ac:dyDescent="0.3">
      <c r="A8" s="144"/>
      <c r="B8" s="145"/>
      <c r="C8" s="145"/>
      <c r="D8" s="153"/>
      <c r="E8" s="153"/>
    </row>
    <row r="9" spans="1:6" s="14" customFormat="1" ht="18.75" x14ac:dyDescent="0.3">
      <c r="A9" s="146"/>
      <c r="B9" s="139"/>
      <c r="C9" s="139"/>
      <c r="D9" s="131"/>
      <c r="E9" s="131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54"/>
      <c r="B12" s="139"/>
      <c r="C12" s="154"/>
      <c r="D12" s="150"/>
      <c r="E12" s="154"/>
      <c r="F12" s="150"/>
    </row>
    <row r="13" spans="1:6" s="14" customFormat="1" ht="18.75" x14ac:dyDescent="0.3">
      <c r="A13" s="152"/>
      <c r="B13" s="147"/>
      <c r="C13" s="152"/>
      <c r="D13" s="149"/>
      <c r="E13" s="155"/>
      <c r="F13" s="149"/>
    </row>
    <row r="14" spans="1:6" s="14" customFormat="1" ht="18.75" x14ac:dyDescent="0.3">
      <c r="A14" s="151"/>
      <c r="B14" s="148"/>
      <c r="C14" s="151"/>
      <c r="D14" s="150"/>
      <c r="E14" s="154"/>
      <c r="F14" s="150"/>
    </row>
    <row r="15" spans="1:6" s="14" customFormat="1" ht="18.75" x14ac:dyDescent="0.3">
      <c r="A15" s="152"/>
      <c r="B15" s="147"/>
      <c r="C15" s="152"/>
      <c r="D15" s="149"/>
      <c r="E15" s="155"/>
      <c r="F15" s="149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55"/>
      <c r="B18" s="149"/>
      <c r="C18" s="153"/>
      <c r="D18" s="153"/>
      <c r="E18" s="153"/>
      <c r="F18" s="153"/>
    </row>
    <row r="19" spans="1:6" s="14" customFormat="1" ht="18.75" x14ac:dyDescent="0.3">
      <c r="A19" s="151"/>
      <c r="B19" s="150"/>
      <c r="C19" s="131"/>
      <c r="D19" s="131"/>
      <c r="E19" s="131"/>
      <c r="F19" s="131"/>
    </row>
    <row r="20" spans="1:6" s="14" customFormat="1" ht="18.75" x14ac:dyDescent="0.3">
      <c r="A20" s="152"/>
      <c r="B20" s="149"/>
      <c r="C20" s="153"/>
      <c r="D20" s="153"/>
      <c r="E20" s="153"/>
      <c r="F20" s="153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54"/>
      <c r="B23" s="150"/>
      <c r="C23" s="131"/>
      <c r="D23" s="131"/>
      <c r="E23" s="131"/>
      <c r="F23" s="131"/>
    </row>
    <row r="24" spans="1:6" s="14" customFormat="1" ht="18.75" x14ac:dyDescent="0.3">
      <c r="A24" s="155"/>
      <c r="B24" s="149"/>
      <c r="C24" s="153"/>
      <c r="D24" s="153"/>
      <c r="E24" s="153"/>
      <c r="F24" s="153"/>
    </row>
    <row r="25" spans="1:6" s="14" customFormat="1" ht="18.75" x14ac:dyDescent="0.3">
      <c r="A25" s="151"/>
      <c r="B25" s="150"/>
      <c r="C25" s="131"/>
      <c r="D25" s="131"/>
      <c r="E25" s="131"/>
      <c r="F25" s="131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55"/>
      <c r="B28" s="145"/>
      <c r="C28" s="149"/>
      <c r="D28" s="153"/>
      <c r="E28" s="149"/>
      <c r="F28" s="153"/>
    </row>
    <row r="29" spans="1:6" s="14" customFormat="1" ht="18.75" x14ac:dyDescent="0.3">
      <c r="A29" s="154"/>
      <c r="B29" s="139"/>
      <c r="C29" s="150"/>
      <c r="D29" s="131"/>
      <c r="E29" s="150"/>
      <c r="F29" s="131"/>
    </row>
    <row r="30" spans="1:6" s="14" customFormat="1" ht="18.75" x14ac:dyDescent="0.3">
      <c r="A30" s="155"/>
      <c r="B30" s="145"/>
      <c r="C30" s="149"/>
      <c r="D30" s="153"/>
      <c r="E30" s="149"/>
      <c r="F30" s="153"/>
    </row>
    <row r="31" spans="1:6" s="14" customFormat="1" ht="18.75" x14ac:dyDescent="0.3">
      <c r="A31" s="154"/>
      <c r="B31" s="139"/>
      <c r="C31" s="150"/>
      <c r="D31" s="131"/>
      <c r="E31" s="150"/>
      <c r="F31" s="131"/>
    </row>
    <row r="32" spans="1:6" s="14" customFormat="1" ht="18.75" x14ac:dyDescent="0.3">
      <c r="A32" s="155"/>
      <c r="B32" s="145"/>
      <c r="C32" s="149"/>
      <c r="D32" s="153"/>
      <c r="E32" s="149"/>
      <c r="F32" s="153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V2OGYWhsJMjUb85d7N2GmpHwfrnb7i9vOaxTO83SvjyE/jPaZUgYh1wqOVsOlIosg5OfmsrR+jfHuAh9ZLZLCQ==" saltValue="Z9/6VtIp4sVFLXjd94trEg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&amp;L&amp;20&amp;KFF0000North Point #4&amp;R&amp;20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H5" sqref="H5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49"/>
      <c r="E5" s="159"/>
      <c r="F5" s="160"/>
      <c r="G5" s="73" t="s">
        <v>152</v>
      </c>
      <c r="H5" s="149"/>
      <c r="I5" s="160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49"/>
      <c r="F7" s="155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49"/>
      <c r="E10" s="155"/>
    </row>
    <row r="11" spans="1:9" s="14" customFormat="1" ht="18.75" x14ac:dyDescent="0.3">
      <c r="A11" s="89" t="s">
        <v>15</v>
      </c>
      <c r="B11" s="75"/>
      <c r="C11" s="77"/>
      <c r="D11" s="149"/>
      <c r="E11" s="155"/>
    </row>
    <row r="12" spans="1:9" s="14" customFormat="1" ht="18.75" x14ac:dyDescent="0.3">
      <c r="A12" s="89" t="s">
        <v>16</v>
      </c>
      <c r="B12" s="75"/>
      <c r="C12" s="77"/>
      <c r="D12" s="149"/>
      <c r="E12" s="155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49"/>
      <c r="E17" s="159"/>
      <c r="F17" s="160"/>
      <c r="G17" s="73" t="s">
        <v>152</v>
      </c>
      <c r="H17" s="149"/>
      <c r="I17" s="160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49"/>
      <c r="F18" s="155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49"/>
      <c r="F19" s="155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49"/>
      <c r="F20" s="155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45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49"/>
      <c r="G26" s="153"/>
      <c r="H26" s="153"/>
      <c r="I26" s="155"/>
    </row>
    <row r="27" spans="1:9" s="14" customFormat="1" ht="18.75" x14ac:dyDescent="0.3">
      <c r="A27" s="14" t="s">
        <v>130</v>
      </c>
      <c r="F27" s="145"/>
      <c r="G27" s="156"/>
      <c r="H27" s="156"/>
      <c r="I27" s="156"/>
    </row>
    <row r="28" spans="1:9" s="14" customFormat="1" ht="18.75" x14ac:dyDescent="0.3">
      <c r="A28" s="14" t="s">
        <v>154</v>
      </c>
      <c r="F28" s="149"/>
      <c r="G28" s="153"/>
      <c r="H28" s="153"/>
      <c r="I28" s="155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49"/>
      <c r="B31" s="153"/>
      <c r="C31" s="153"/>
      <c r="D31" s="153"/>
      <c r="E31" s="153"/>
      <c r="F31" s="155"/>
      <c r="G31" s="145"/>
    </row>
    <row r="32" spans="1:9" s="14" customFormat="1" ht="19.5" customHeight="1" x14ac:dyDescent="0.3">
      <c r="A32" s="149"/>
      <c r="B32" s="153"/>
      <c r="C32" s="153"/>
      <c r="D32" s="153"/>
      <c r="E32" s="153"/>
      <c r="F32" s="155"/>
      <c r="G32" s="145"/>
    </row>
    <row r="33" spans="1:7" s="14" customFormat="1" ht="18.75" x14ac:dyDescent="0.3">
      <c r="A33" s="149"/>
      <c r="B33" s="153"/>
      <c r="C33" s="153"/>
      <c r="D33" s="153"/>
      <c r="E33" s="153"/>
      <c r="F33" s="155"/>
      <c r="G33" s="145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57"/>
    </row>
    <row r="38" spans="1:7" ht="18.75" x14ac:dyDescent="0.3">
      <c r="A38" s="14" t="s">
        <v>132</v>
      </c>
      <c r="G38" s="157"/>
    </row>
  </sheetData>
  <sheetProtection algorithmName="SHA-512" hashValue="heDEPi9swQ+dTDMiwlfiBtH8pN3wF3pZyctA/2FfDYrCk3Uwk46ER9fbyWykd/eSEZcAdPubQAqAK19ga3roRQ==" saltValue="wmNZSJmHBEsDNaGplozcuw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&amp;L&amp;20&amp;KFF0000North Point #4&amp;R&amp;20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62.5703125" customWidth="1"/>
    <col min="2" max="2" width="4.2851562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45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45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45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45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45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45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45"/>
      <c r="D16" s="14"/>
      <c r="E16" s="14"/>
    </row>
    <row r="17" spans="1:2" ht="19.350000000000001" customHeight="1" x14ac:dyDescent="0.35">
      <c r="A17" s="94"/>
      <c r="B17" s="94"/>
    </row>
    <row r="18" spans="1:2" ht="19.350000000000001" customHeight="1" x14ac:dyDescent="0.35">
      <c r="A18" s="94"/>
      <c r="B18" s="94"/>
    </row>
    <row r="19" spans="1:2" s="14" customFormat="1" ht="85.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North Point Lodge No. 4 I.O.O.F.,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8qPJTT3EC7LiAecPPtLgx9/rMPtcVCSZpX7HYSr/8wCLhi6JCf6B/rXenULOnIk6qkz0ToIxDQ5L/15Un0Ujug==" saltValue="egcRDPF3v+6fDngKwrh4Og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&amp;L&amp;20&amp;KFF0000North Point #4&amp;R&amp;20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2026-01-19T00:27:07Z</cp:lastPrinted>
  <dcterms:created xsi:type="dcterms:W3CDTF">2024-12-20T21:34:22Z</dcterms:created>
  <dcterms:modified xsi:type="dcterms:W3CDTF">2026-01-24T03:04:31Z</dcterms:modified>
</cp:coreProperties>
</file>