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1787F06C-1029-47E8-A069-10E464738027}" xr6:coauthVersionLast="47" xr6:coauthVersionMax="47" xr10:uidLastSave="{00000000-0000-0000-0000-000000000000}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 l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E2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<sst xmlns="http://schemas.openxmlformats.org/spreadsheetml/2006/main" count="243" uniqueCount="180">
  <si>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</si>
  <si>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</si>
  <si>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</si>
  <si>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</si>
  <si>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</si>
  <si>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</si>
  <si>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</si>
  <si>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</si>
  <si>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</si>
  <si>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</si>
  <si>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</si>
  <si>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</si>
  <si>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</si>
  <si>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</si>
  <si>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</si>
  <si>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</si>
  <si>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</si>
  <si>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</si>
  <si>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</si>
  <si>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</si>
  <si>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</si>
  <si>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</si>
  <si>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</si>
  <si>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</si>
  <si>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</si>
  <si>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</si>
  <si>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</si>
  <si>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</si>
  <si>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</si>
  <si>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</si>
  <si>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</si>
  <si>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</si>
  <si>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</si>
  <si>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</si>
  <si>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</si>
  <si>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</si>
  <si>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</si>
  <si>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</si>
  <si>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</si>
  <si>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</si>
  <si>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</si>
  <si>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</si>
  <si>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</si>
  <si>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</si>
  <si>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</si>
  <si>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</si>
  <si>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</si>
  <si>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</si>
  <si>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</si>
  <si>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</si>
  <si>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</si>
  <si>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</si>
  <si>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</si>
  <si>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</si>
  <si>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</si>
  <si>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</si>
  <si>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</si>
  <si>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</si>
  <si>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</si>
  <si>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</si>
  <si>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</si>
  <si>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</si>
  <si>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</si>
  <si>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</si>
  <si>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</si>
  <si>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</si>
  <si>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</si>
  <si>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</si>
  <si>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</si>
  <si>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</si>
  <si>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</si>
  <si>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</si>
  <si>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</si>
  <si>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</si>
  <si>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</si>
  <si>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</si>
  <si>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</si>
  <si>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</si>
  <si>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</si>
  <si>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</si>
  <si>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</si>
  <si>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</si>
  <si>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</si>
  <si>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</si>
  <si>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</si>
  <si>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</si>
  <si>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</si>
  <si>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</si>
  <si>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</si>
  <si>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</si>
  <si>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</si>
  <si>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</si>
  <si>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</si>
  <si>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</si>
  <si>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</si>
  <si>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</si>
  <si>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</si>
  <si>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</si>
  <si>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</si>
  <si>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</si>
  <si>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</si>
  <si>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</si>
  <si>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</si>
  <si>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</si>
  <si>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</si>
  <si>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</si>
  <si>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</si>
  <si>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</si>
  <si>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</si>
  <si>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</si>
  <si>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</si>
  <si>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</si>
  <si>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</si>
  <si>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</si>
  <si>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</si>
  <si>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</si>
  <si>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</si>
  <si>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</si>
  <si>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</si>
  <si>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</si>
  <si>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</si>
  <si>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</si>
  <si>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</si>
  <si>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</si>
  <si>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</si>
  <si>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</si>
  <si>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</si>
  <si>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</si>
  <si>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</si>
  <si>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</si>
  <si>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</si>
  <si>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</si>
  <si>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</si>
  <si>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</si>
  <si>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</si>
  <si>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</si>
  <si>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</si>
  <si>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</si>
  <si>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</si>
  <si>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</si>
  <si>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</si>
  <si>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</si>
  <si>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</si>
  <si>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</si>
  <si>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</si>
  <si>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</si>
  <si>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</si>
  <si>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</si>
  <si>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</si>
  <si>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</si>
  <si>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</si>
  <si>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</si>
  <si>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</si>
  <si>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</si>
  <si>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</si>
  <si>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</si>
  <si>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</si>
  <si>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</si>
  <si>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</si>
  <si>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</si>
  <si>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</si>
  <si>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</si>
  <si>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Washington Lodge #1 IOOF Inc</t>
  </si>
  <si>
    <t>D03621562</t>
  </si>
  <si>
    <t>52-1431522</t>
  </si>
  <si>
    <t>7306 North Point Rd</t>
  </si>
  <si>
    <t>Edgemere, MD 21219</t>
  </si>
  <si>
    <t>-</t>
  </si>
  <si>
    <t>2nd and 4th Monday  closed July and August</t>
  </si>
  <si>
    <t>Candy Beatty</t>
  </si>
  <si>
    <t>email address to be listed on Grand Lodge website:</t>
  </si>
  <si>
    <t>Stanley Labuda</t>
  </si>
  <si>
    <t>Beverly Labuda</t>
  </si>
  <si>
    <t>Jeanne Giuliano</t>
  </si>
  <si>
    <t>Candy Payne Beatty</t>
  </si>
  <si>
    <t>Kathy Rachanow-Huber</t>
  </si>
  <si>
    <t>Mike Huber</t>
  </si>
  <si>
    <t>Felix Beatty</t>
  </si>
  <si>
    <t>Death Benefits (To be held in separate account)   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</si>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</sst>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3" borderId="8" xfId="0" applyFont="1" applyFill="1" applyBorder="1"/>
    <xf numFmtId="0" fontId="14" fillId="0" borderId="18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8" fontId="36" fillId="0" borderId="9" xfId="0" applyNumberFormat="1" applyFont="1" applyBorder="1" applyAlignment="1">
      <alignment horizontal="right" vertical="center"/>
    </xf>
    <xf numFmtId="0" fontId="35" fillId="0" borderId="12" xfId="0" applyFont="1" applyBorder="1" applyAlignment="1">
      <alignment vertical="center"/>
    </xf>
    <xf numFmtId="0" fontId="34" fillId="3" borderId="7" xfId="0" applyFont="1" applyFill="1" applyBorder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6" xfId="0" applyFont="1" applyFill="1" applyBorder="1"/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0" borderId="18" xfId="0" applyFont="1" applyBorder="1" applyProtection="1">
      <protection locked="0"/>
    </xf>
    <xf numFmtId="0" fontId="0" fillId="0" borderId="0" xfId="0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1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="98" zoomScaleNormal="100" zoomScalePageLayoutView="98" workbookViewId="0">
      <selection activeCell="F12" sqref="F12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19.8554687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162</v>
      </c>
      <c r="D2" s="17"/>
    </row>
    <row r="3" spans="1:8" ht="18" customHeight="1" x14ac:dyDescent="0.3">
      <c r="A3" s="12" t="s">
        <v>17</v>
      </c>
      <c r="B3" s="162" t="s">
        <v>165</v>
      </c>
      <c r="E3" s="12" t="s">
        <v>19</v>
      </c>
      <c r="F3" s="16" t="s">
        <v>163</v>
      </c>
      <c r="G3" s="16"/>
    </row>
    <row r="4" spans="1:8" ht="18" customHeight="1" x14ac:dyDescent="0.3">
      <c r="B4" s="162" t="s">
        <v>166</v>
      </c>
      <c r="E4" s="12" t="s">
        <v>22</v>
      </c>
      <c r="F4" s="16" t="s">
        <v>164</v>
      </c>
      <c r="G4" s="16"/>
    </row>
    <row r="5" spans="1:8" ht="18" customHeight="1" x14ac:dyDescent="0.3">
      <c r="A5" s="12" t="s">
        <v>18</v>
      </c>
      <c r="E5" s="12"/>
      <c r="F5" s="9"/>
      <c r="G5" s="9"/>
      <c r="H5" s="9"/>
    </row>
    <row r="6" spans="1:8" ht="18" customHeight="1" x14ac:dyDescent="0.3">
      <c r="B6" s="162" t="s">
        <v>165</v>
      </c>
      <c r="F6" s="9"/>
      <c r="G6" s="9"/>
      <c r="H6" s="9"/>
    </row>
    <row r="7" spans="1:8" ht="18" customHeight="1" x14ac:dyDescent="0.3">
      <c r="B7" s="162" t="s">
        <v>166</v>
      </c>
      <c r="F7" s="9"/>
      <c r="G7" s="9"/>
      <c r="H7" s="9"/>
    </row>
    <row r="8" spans="1:8" ht="18" customHeight="1" x14ac:dyDescent="0.3">
      <c r="A8" s="12" t="s">
        <v>20</v>
      </c>
      <c r="C8" s="162" t="s">
        <v>167</v>
      </c>
      <c r="D8" s="12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168</v>
      </c>
      <c r="F9" s="9"/>
      <c r="G9" s="9"/>
      <c r="H9" s="9"/>
    </row>
    <row r="10" spans="1:8" ht="18" customHeight="1" x14ac:dyDescent="0.3">
      <c r="A10" s="12" t="s">
        <v>23</v>
      </c>
      <c r="C10" s="162" t="s">
        <v>169</v>
      </c>
    </row>
    <row r="11" spans="1:8" ht="18" customHeight="1" x14ac:dyDescent="0.3">
      <c r="A11" s="12" t="s">
        <v>58</v>
      </c>
      <c r="E11" s="162" t="s">
        <v>167</v>
      </c>
    </row>
    <row r="12" spans="1:8" ht="18" customHeight="1" x14ac:dyDescent="0.3">
      <c r="A12" s="12" t="s">
        <v>170</v>
      </c>
      <c r="E12" s="9"/>
      <c r="F12" s="162" t="s">
        <v>167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4" t="s">
        <v>26</v>
      </c>
      <c r="D16" s="127"/>
      <c r="E16" s="128"/>
      <c r="F16" s="128"/>
      <c r="G16" s="134" t="s">
        <v>72</v>
      </c>
      <c r="H16" s="128"/>
    </row>
    <row r="17" spans="1:8" ht="18" customHeight="1" x14ac:dyDescent="0.25">
      <c r="C17" s="124" t="s">
        <v>39</v>
      </c>
      <c r="D17" s="128"/>
      <c r="E17" s="129"/>
      <c r="F17" s="130"/>
      <c r="G17" s="130"/>
      <c r="H17" s="130"/>
    </row>
    <row r="18" spans="1:8" ht="18" customHeight="1" x14ac:dyDescent="0.25">
      <c r="C18" s="124" t="s">
        <v>39</v>
      </c>
      <c r="D18" s="130"/>
      <c r="E18" s="128"/>
      <c r="F18" s="128"/>
      <c r="G18" s="128"/>
      <c r="H18" s="128"/>
    </row>
    <row r="19" spans="1:8" ht="18" customHeight="1" x14ac:dyDescent="0.3">
      <c r="A19" s="12" t="s">
        <v>12</v>
      </c>
      <c r="C19" s="124" t="s">
        <v>26</v>
      </c>
      <c r="D19" s="131"/>
      <c r="E19" s="132"/>
      <c r="F19" s="133"/>
      <c r="G19" s="133"/>
      <c r="H19" s="133"/>
    </row>
    <row r="20" spans="1:8" ht="18" customHeight="1" x14ac:dyDescent="0.3">
      <c r="A20" s="12"/>
      <c r="C20" s="124" t="s">
        <v>39</v>
      </c>
      <c r="D20" s="133"/>
      <c r="E20" s="131"/>
      <c r="F20" s="131"/>
      <c r="G20" s="131"/>
      <c r="H20" s="131"/>
    </row>
    <row r="21" spans="1:8" ht="18" customHeight="1" x14ac:dyDescent="0.25">
      <c r="C21" s="124" t="s">
        <v>39</v>
      </c>
      <c r="D21" s="131"/>
      <c r="E21" s="132"/>
      <c r="F21" s="133"/>
      <c r="G21" s="133"/>
      <c r="H21" s="133"/>
    </row>
    <row r="22" spans="1:8" ht="18" customHeight="1" x14ac:dyDescent="0.3">
      <c r="A22" s="12" t="s">
        <v>13</v>
      </c>
      <c r="C22" s="124" t="s">
        <v>26</v>
      </c>
      <c r="D22" s="130"/>
      <c r="E22" s="128"/>
      <c r="F22" s="128"/>
      <c r="G22" s="134" t="s">
        <v>72</v>
      </c>
      <c r="H22" s="128"/>
    </row>
    <row r="23" spans="1:8" ht="18" customHeight="1" x14ac:dyDescent="0.3">
      <c r="A23" s="12"/>
      <c r="C23" s="124" t="s">
        <v>39</v>
      </c>
      <c r="D23" s="128"/>
      <c r="E23" s="129"/>
      <c r="F23" s="130"/>
      <c r="G23" s="130"/>
      <c r="H23" s="130"/>
    </row>
    <row r="24" spans="1:8" ht="18" customHeight="1" x14ac:dyDescent="0.25">
      <c r="C24" s="124" t="s">
        <v>39</v>
      </c>
      <c r="D24" s="130"/>
      <c r="E24" s="128"/>
      <c r="F24" s="128"/>
      <c r="G24" s="128"/>
      <c r="H24" s="128"/>
    </row>
    <row r="25" spans="1:8" ht="18" customHeight="1" x14ac:dyDescent="0.3">
      <c r="A25" s="12" t="s">
        <v>14</v>
      </c>
      <c r="C25" s="124" t="s">
        <v>26</v>
      </c>
      <c r="D25" s="131"/>
      <c r="E25" s="132"/>
      <c r="F25" s="133"/>
      <c r="G25" s="133"/>
      <c r="H25" s="133"/>
    </row>
    <row r="26" spans="1:8" ht="18" customHeight="1" x14ac:dyDescent="0.3">
      <c r="A26" s="12"/>
      <c r="C26" s="124" t="s">
        <v>39</v>
      </c>
      <c r="D26" s="133"/>
      <c r="E26" s="131"/>
      <c r="F26" s="131"/>
      <c r="G26" s="131"/>
      <c r="H26" s="131"/>
    </row>
    <row r="27" spans="1:8" ht="18" customHeight="1" x14ac:dyDescent="0.25">
      <c r="C27" s="124" t="s">
        <v>39</v>
      </c>
      <c r="D27" s="131"/>
      <c r="E27" s="132"/>
      <c r="F27" s="133"/>
      <c r="G27" s="133"/>
      <c r="H27" s="133"/>
    </row>
    <row r="28" spans="1:8" ht="18" customHeight="1" x14ac:dyDescent="0.3">
      <c r="A28" s="12" t="s">
        <v>15</v>
      </c>
      <c r="C28" s="124" t="s">
        <v>26</v>
      </c>
      <c r="D28" s="130"/>
      <c r="E28" s="128"/>
      <c r="F28" s="128"/>
      <c r="G28" s="128"/>
      <c r="H28" s="128"/>
    </row>
    <row r="29" spans="1:8" ht="18" customHeight="1" x14ac:dyDescent="0.3">
      <c r="A29" s="12"/>
      <c r="C29" s="124" t="s">
        <v>39</v>
      </c>
      <c r="D29" s="128"/>
      <c r="E29" s="129"/>
      <c r="F29" s="130"/>
      <c r="G29" s="130"/>
      <c r="H29" s="130"/>
    </row>
    <row r="30" spans="1:8" ht="18" customHeight="1" x14ac:dyDescent="0.25">
      <c r="C30" s="124" t="s">
        <v>39</v>
      </c>
      <c r="D30" s="129"/>
      <c r="E30" s="128"/>
      <c r="F30" s="128"/>
      <c r="G30" s="128"/>
      <c r="H30" s="128"/>
    </row>
    <row r="31" spans="1:8" ht="18" customHeight="1" x14ac:dyDescent="0.3">
      <c r="A31" s="12" t="s">
        <v>16</v>
      </c>
      <c r="C31" s="124" t="s">
        <v>26</v>
      </c>
      <c r="D31" s="133"/>
      <c r="E31" s="133"/>
      <c r="F31" s="133"/>
      <c r="G31" s="133"/>
      <c r="H31" s="133"/>
    </row>
    <row r="32" spans="1:8" ht="18" customHeight="1" x14ac:dyDescent="0.25">
      <c r="C32" s="124" t="s">
        <v>39</v>
      </c>
      <c r="D32" s="131"/>
      <c r="E32" s="131"/>
      <c r="F32" s="131"/>
      <c r="G32" s="131"/>
      <c r="H32" s="131"/>
    </row>
    <row r="33" spans="3:8" ht="18" customHeight="1" x14ac:dyDescent="0.25">
      <c r="C33" s="124" t="s">
        <v>39</v>
      </c>
      <c r="D33" s="133"/>
      <c r="E33" s="133"/>
      <c r="F33" s="133"/>
      <c r="G33" s="133"/>
      <c r="H33" s="133"/>
    </row>
    <row r="34" spans="3:8" ht="18" customHeight="1" x14ac:dyDescent="0.25">
      <c r="C34" s="124" t="s">
        <v>26</v>
      </c>
      <c r="D34" s="128"/>
      <c r="E34" s="128"/>
      <c r="F34" s="128"/>
      <c r="G34" s="128"/>
      <c r="H34" s="128"/>
    </row>
    <row r="35" spans="3:8" ht="18" customHeight="1" x14ac:dyDescent="0.25">
      <c r="C35" s="124" t="s">
        <v>39</v>
      </c>
      <c r="D35" s="130"/>
      <c r="E35" s="130"/>
      <c r="F35" s="130"/>
      <c r="G35" s="130"/>
      <c r="H35" s="130"/>
    </row>
    <row r="36" spans="3:8" ht="18" customHeight="1" x14ac:dyDescent="0.25">
      <c r="C36" s="124" t="s">
        <v>39</v>
      </c>
      <c r="D36" s="128"/>
      <c r="E36" s="128"/>
      <c r="F36" s="128"/>
      <c r="G36" s="128"/>
      <c r="H36" s="128"/>
    </row>
    <row r="37" spans="3:8" ht="18" customHeight="1" x14ac:dyDescent="0.25">
      <c r="C37" s="124" t="s">
        <v>26</v>
      </c>
      <c r="D37" s="133"/>
      <c r="E37" s="133"/>
      <c r="F37" s="133"/>
      <c r="G37" s="133"/>
      <c r="H37" s="133"/>
    </row>
    <row r="38" spans="3:8" ht="18" customHeight="1" x14ac:dyDescent="0.25">
      <c r="C38" s="124" t="s">
        <v>39</v>
      </c>
      <c r="D38" s="131"/>
      <c r="E38" s="131"/>
      <c r="F38" s="131"/>
      <c r="G38" s="131"/>
      <c r="H38" s="131"/>
    </row>
    <row r="39" spans="3:8" ht="16.5" customHeight="1" x14ac:dyDescent="0.25">
      <c r="C39" s="124" t="s">
        <v>39</v>
      </c>
      <c r="D39" s="131"/>
      <c r="E39" s="131"/>
      <c r="F39" s="131"/>
      <c r="G39" s="131"/>
      <c r="H39" s="131"/>
    </row>
    <row r="40" spans="3:8" ht="18.600000000000001" customHeight="1" x14ac:dyDescent="0.25">
      <c r="C40" s="124"/>
      <c r="D40" s="133"/>
      <c r="E40" s="133"/>
      <c r="F40" s="133"/>
      <c r="G40" s="133"/>
      <c r="H40" s="133"/>
    </row>
  </sheetData>
  <sheetProtection algorithmName="SHA-512" hashValue="m4V0E+ihZ4F/QwLqxTMa7WmZT+VuwYo9vkBcIMvpiQfbOBLWeFbqePsHoQDdcFdbN+X8aIRVqH3UafDd3rXDfQ==" saltValue="ziCaA1qrOqiTgBoyBbkCSg==" spinCount="100000" sheet="1" objects="1" scenarios="1" selectLockedCells="1"/>
  <pageMargins left="0.7" right="0.44191919191919193" top="0.75" bottom="0.57291666666666663" header="0.3" footer="0.3"/>
  <pageSetup orientation="portrait" horizontalDpi="2400" r:id="rId1"/>
  <headerFooter scaleWithDoc="0">
    <oddHeader xml:space="preserve">&amp;L&amp;20&amp;KFF0000Washington #1&amp;R&amp;20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Normal="100" workbookViewId="0">
      <selection activeCell="C31" sqref="C31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4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94</v>
      </c>
      <c r="D2" s="7">
        <v>15</v>
      </c>
      <c r="E2" s="8">
        <f>SUM(C2:D2)</f>
        <v>109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7"/>
      <c r="D5" s="97"/>
      <c r="E5" s="51"/>
    </row>
    <row r="6" spans="1:8" ht="17.100000000000001" customHeight="1" thickBot="1" x14ac:dyDescent="0.3">
      <c r="A6" s="23">
        <v>3</v>
      </c>
      <c r="B6" s="21" t="s">
        <v>116</v>
      </c>
      <c r="C6" s="97"/>
      <c r="D6" s="97"/>
      <c r="E6" s="51"/>
    </row>
    <row r="7" spans="1:8" ht="17.100000000000001" customHeight="1" thickBot="1" x14ac:dyDescent="0.3">
      <c r="A7" s="24">
        <v>4</v>
      </c>
      <c r="B7" s="21" t="s">
        <v>134</v>
      </c>
      <c r="C7" s="97"/>
      <c r="D7" s="97"/>
      <c r="E7" s="51"/>
    </row>
    <row r="8" spans="1:8" ht="17.100000000000001" customHeight="1" thickBot="1" x14ac:dyDescent="0.3">
      <c r="A8" s="23">
        <v>5</v>
      </c>
      <c r="B8" s="21" t="s">
        <v>135</v>
      </c>
      <c r="C8" s="97"/>
      <c r="D8" s="97"/>
      <c r="E8" s="50"/>
    </row>
    <row r="9" spans="1:8" ht="17.100000000000001" customHeight="1" thickBot="1" x14ac:dyDescent="0.3">
      <c r="A9" s="23">
        <v>6</v>
      </c>
      <c r="B9" s="25" t="s">
        <v>85</v>
      </c>
      <c r="C9" s="110">
        <f>SUM(C5:C8)</f>
        <v>0</v>
      </c>
      <c r="D9" s="110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8"/>
      <c r="D12" s="98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8"/>
      <c r="D13" s="98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8"/>
      <c r="D14" s="98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8"/>
      <c r="D15" s="98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8"/>
      <c r="D16" s="98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8"/>
      <c r="D17" s="98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9">
        <f>SUM(C12:C17)</f>
        <v>0</v>
      </c>
      <c r="D18" s="99">
        <f>SUM(D12:D17)</f>
        <v>0</v>
      </c>
      <c r="E18" s="121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11">
        <f>SUM(C2+C9-C18)</f>
        <v>94</v>
      </c>
      <c r="D19" s="111">
        <f>SUM(D2+D9-D18)</f>
        <v>15</v>
      </c>
      <c r="E19" s="36">
        <f>SUM(C19:D19)</f>
        <v>109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7"/>
      <c r="D22" s="100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7"/>
      <c r="D23" s="100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7"/>
      <c r="D24" s="100"/>
      <c r="E24" s="49"/>
    </row>
    <row r="25" spans="1:5" ht="17.100000000000001" customHeight="1" thickBot="1" x14ac:dyDescent="0.3">
      <c r="A25" s="23">
        <v>18</v>
      </c>
      <c r="B25" s="106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94</v>
      </c>
      <c r="D26" s="26">
        <f>SUM(D19-D25)</f>
        <v>15</v>
      </c>
      <c r="E26" s="11">
        <f>SUM(E19-E25)</f>
        <v>109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3106.5</v>
      </c>
    </row>
    <row r="28" spans="1:5" ht="17.100000000000001" customHeight="1" thickBot="1" x14ac:dyDescent="0.3">
      <c r="A28" s="23">
        <v>21</v>
      </c>
      <c r="B28" s="21" t="s">
        <v>95</v>
      </c>
      <c r="C28" s="97"/>
      <c r="D28" s="97"/>
      <c r="E28" s="11">
        <f>'Past Grands'!D2</f>
        <v>7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100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100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100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100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100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8"/>
      <c r="D38" s="101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8"/>
      <c r="D39" s="102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8"/>
      <c r="D40" s="102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8"/>
      <c r="D41" s="102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8"/>
      <c r="D42" s="102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8"/>
      <c r="D43" s="101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gQFgKdWaMDqdz07Af8dCSd920sa8eaJckWJ+P8mEM8hY42ehAenzqR60PNJ4vT3E5N2iC8EEDZH6IEx1ArZRcg==" saltValue="UDsVOmi756a/8S4ZtGvj+Q==" spinCount="100000" sheet="1" objects="1" scenarios="1" selectLockedCells="1"/>
  <pageMargins left="0.39583333333333331" right="0.5541666666666667" top="0.75" bottom="0.55080581761006286" header="0.3" footer="0.3"/>
  <pageSetup scale="95" fitToWidth="0" fitToHeight="0" orientation="portrait" horizontalDpi="0" verticalDpi="0" r:id="rId1"/>
  <headerFooter>
    <oddHeader>&amp;L&amp;20&amp;KFF0000Washington #1&amp;R&amp;20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26" sqref="C26"/>
    </sheetView>
  </sheetViews>
  <sheetFormatPr defaultRowHeight="15" x14ac:dyDescent="0.25"/>
  <cols>
    <col min="1" max="1" width="6.42578125" style="33" customWidth="1"/>
    <col min="2" max="2" width="84.42578125" style="13" customWidth="1"/>
    <col min="3" max="3" width="20.85546875" customWidth="1"/>
    <col min="4" max="4" width="24.2851562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5" customHeight="1" thickBot="1" x14ac:dyDescent="0.3">
      <c r="A3" s="34">
        <v>1</v>
      </c>
      <c r="B3" s="126" t="s">
        <v>140</v>
      </c>
      <c r="C3" s="31"/>
      <c r="D3" s="125">
        <v>5283.31</v>
      </c>
    </row>
    <row r="4" spans="1:4" ht="28.7" customHeight="1" thickBot="1" x14ac:dyDescent="0.3">
      <c r="A4" s="34">
        <v>2</v>
      </c>
      <c r="B4" s="119" t="s">
        <v>43</v>
      </c>
      <c r="C4" s="107"/>
      <c r="D4" s="54"/>
    </row>
    <row r="5" spans="1:4" ht="28.7" customHeight="1" thickBot="1" x14ac:dyDescent="0.3">
      <c r="A5" s="34">
        <v>3</v>
      </c>
      <c r="B5" s="66" t="s">
        <v>44</v>
      </c>
      <c r="C5" s="107"/>
      <c r="D5" s="54"/>
    </row>
    <row r="6" spans="1:4" ht="28.7" customHeight="1" thickBot="1" x14ac:dyDescent="0.3">
      <c r="A6" s="34">
        <v>4</v>
      </c>
      <c r="B6" s="66" t="s">
        <v>45</v>
      </c>
      <c r="C6" s="107"/>
      <c r="D6" s="54"/>
    </row>
    <row r="7" spans="1:4" ht="28.7" customHeight="1" thickBot="1" x14ac:dyDescent="0.3">
      <c r="A7" s="34">
        <v>5</v>
      </c>
      <c r="B7" s="66" t="s">
        <v>46</v>
      </c>
      <c r="C7" s="107"/>
      <c r="D7" s="54"/>
    </row>
    <row r="8" spans="1:4" ht="28.7" customHeight="1" thickBot="1" x14ac:dyDescent="0.3">
      <c r="A8" s="34">
        <v>6</v>
      </c>
      <c r="B8" s="66" t="s">
        <v>141</v>
      </c>
      <c r="C8" s="107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3"/>
      <c r="D11" s="59"/>
    </row>
    <row r="12" spans="1:4" ht="28.7" customHeight="1" thickBot="1" x14ac:dyDescent="0.3">
      <c r="A12" s="34">
        <v>10</v>
      </c>
      <c r="B12" s="66" t="s">
        <v>142</v>
      </c>
      <c r="C12" s="109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3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5283.31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9" t="s">
        <v>143</v>
      </c>
      <c r="C17" s="104"/>
      <c r="D17" s="59"/>
    </row>
    <row r="18" spans="1:4" ht="28.7" customHeight="1" thickBot="1" x14ac:dyDescent="0.3">
      <c r="A18" s="34">
        <v>15</v>
      </c>
      <c r="B18" s="66" t="s">
        <v>144</v>
      </c>
      <c r="C18" s="103"/>
      <c r="D18" s="59"/>
    </row>
    <row r="19" spans="1:4" ht="28.7" customHeight="1" thickBot="1" x14ac:dyDescent="0.3">
      <c r="A19" s="34">
        <v>16</v>
      </c>
      <c r="B19" s="66" t="s">
        <v>47</v>
      </c>
      <c r="C19" s="103"/>
      <c r="D19" s="59"/>
    </row>
    <row r="20" spans="1:4" ht="28.7" customHeight="1" thickBot="1" x14ac:dyDescent="0.3">
      <c r="A20" s="34">
        <v>17</v>
      </c>
      <c r="B20" s="66" t="s">
        <v>48</v>
      </c>
      <c r="C20" s="103"/>
      <c r="D20" s="59"/>
    </row>
    <row r="21" spans="1:4" ht="28.7" customHeight="1" thickBot="1" x14ac:dyDescent="0.3">
      <c r="A21" s="34">
        <v>18</v>
      </c>
      <c r="B21" s="66" t="s">
        <v>49</v>
      </c>
      <c r="C21" s="103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4"/>
      <c r="D24" s="59"/>
    </row>
    <row r="25" spans="1:4" ht="28.7" customHeight="1" thickBot="1" x14ac:dyDescent="0.3">
      <c r="A25" s="34">
        <v>21</v>
      </c>
      <c r="B25" s="66" t="s">
        <v>75</v>
      </c>
      <c r="C25" s="103"/>
      <c r="D25" s="59"/>
    </row>
    <row r="26" spans="1:4" ht="39.75" customHeight="1" thickBot="1" x14ac:dyDescent="0.3">
      <c r="A26" s="34">
        <v>22</v>
      </c>
      <c r="B26" s="68" t="s">
        <v>178</v>
      </c>
      <c r="C26" s="105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5283.31</v>
      </c>
    </row>
    <row r="29" spans="1:4" ht="28.7" customHeight="1" x14ac:dyDescent="0.25"/>
  </sheetData>
  <sheetProtection algorithmName="SHA-512" hashValue="eqyKMwrMEr8hsL0s+MfN/aRjzDVEI60qeJ3PTKEcjTYHKCcMGLPnDkJO05XWiMdoYb09yJ+XnIKI5IcsN79/og==" saltValue="fmIUM7Ar0/RQoo4OW5qpdg==" spinCount="100000" sheet="1" objects="1" scenarios="1" selectLockedCells="1"/>
  <pageMargins left="0.34545454545454501" right="0.65" top="0.75" bottom="0.75" header="0.3" footer="0.3"/>
  <pageSetup scale="70" orientation="portrait" horizontalDpi="2400" r:id="rId1"/>
  <headerFooter>
    <oddHeader>&amp;L&amp;20&amp;KFF0000Washington #1&amp;R&amp;20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B4" sqref="B4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9.5703125" customWidth="1"/>
    <col min="5" max="5" width="10.42578125" style="33" customWidth="1"/>
    <col min="6" max="6" width="14.28515625" style="33" customWidth="1"/>
  </cols>
  <sheetData>
    <row r="2" spans="1:6" s="14" customFormat="1" ht="23.25" x14ac:dyDescent="0.35">
      <c r="A2" s="78" t="s">
        <v>145</v>
      </c>
      <c r="C2" s="14" t="s">
        <v>179</v>
      </c>
      <c r="D2" s="117">
        <f>COUNTA(B4:B31)</f>
        <v>7</v>
      </c>
      <c r="E2" s="113"/>
      <c r="F2" s="113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5" t="s">
        <v>171</v>
      </c>
      <c r="C4" s="135"/>
      <c r="D4" s="135"/>
      <c r="E4" s="136"/>
      <c r="F4" s="137">
        <v>1981</v>
      </c>
    </row>
    <row r="5" spans="1:6" s="14" customFormat="1" ht="21.6" customHeight="1" x14ac:dyDescent="0.3">
      <c r="A5" s="74">
        <v>2</v>
      </c>
      <c r="B5" s="135" t="s">
        <v>172</v>
      </c>
      <c r="C5" s="135"/>
      <c r="D5" s="135"/>
      <c r="E5" s="136"/>
      <c r="F5" s="137">
        <v>2003</v>
      </c>
    </row>
    <row r="6" spans="1:6" s="14" customFormat="1" ht="21.6" customHeight="1" x14ac:dyDescent="0.3">
      <c r="A6" s="74">
        <v>3</v>
      </c>
      <c r="B6" s="135" t="s">
        <v>173</v>
      </c>
      <c r="C6" s="135"/>
      <c r="D6" s="135"/>
      <c r="E6" s="136">
        <v>2010</v>
      </c>
      <c r="F6" s="137">
        <v>2011</v>
      </c>
    </row>
    <row r="7" spans="1:6" s="14" customFormat="1" ht="21.6" customHeight="1" x14ac:dyDescent="0.3">
      <c r="A7" s="74">
        <v>4</v>
      </c>
      <c r="B7" s="135" t="s">
        <v>174</v>
      </c>
      <c r="C7" s="135"/>
      <c r="D7" s="135"/>
      <c r="E7" s="136">
        <v>2016</v>
      </c>
      <c r="F7" s="137">
        <v>2017</v>
      </c>
    </row>
    <row r="8" spans="1:6" s="14" customFormat="1" ht="21.6" customHeight="1" x14ac:dyDescent="0.3">
      <c r="A8" s="74">
        <v>5</v>
      </c>
      <c r="B8" s="135" t="s">
        <v>175</v>
      </c>
      <c r="C8" s="135"/>
      <c r="D8" s="135"/>
      <c r="E8" s="136">
        <v>2020</v>
      </c>
      <c r="F8" s="137">
        <v>2021</v>
      </c>
    </row>
    <row r="9" spans="1:6" s="14" customFormat="1" ht="21.6" customHeight="1" x14ac:dyDescent="0.3">
      <c r="A9" s="74">
        <v>6</v>
      </c>
      <c r="B9" s="135" t="s">
        <v>176</v>
      </c>
      <c r="C9" s="135"/>
      <c r="D9" s="135"/>
      <c r="E9" s="136">
        <v>2021</v>
      </c>
      <c r="F9" s="137"/>
    </row>
    <row r="10" spans="1:6" s="14" customFormat="1" ht="21.6" customHeight="1" x14ac:dyDescent="0.3">
      <c r="A10" s="74">
        <v>7</v>
      </c>
      <c r="B10" s="135" t="s">
        <v>177</v>
      </c>
      <c r="C10" s="135"/>
      <c r="D10" s="135"/>
      <c r="E10" s="136">
        <v>2022</v>
      </c>
      <c r="F10" s="137"/>
    </row>
    <row r="11" spans="1:6" s="14" customFormat="1" ht="21.6" customHeight="1" x14ac:dyDescent="0.3">
      <c r="A11" s="74">
        <v>8</v>
      </c>
      <c r="B11" s="135"/>
      <c r="C11" s="135"/>
      <c r="D11" s="135"/>
      <c r="E11" s="136"/>
      <c r="F11" s="137"/>
    </row>
    <row r="12" spans="1:6" s="14" customFormat="1" ht="21.6" customHeight="1" x14ac:dyDescent="0.3">
      <c r="A12" s="74">
        <v>9</v>
      </c>
      <c r="B12" s="135"/>
      <c r="C12" s="135"/>
      <c r="D12" s="135"/>
      <c r="E12" s="136"/>
      <c r="F12" s="137"/>
    </row>
    <row r="13" spans="1:6" s="14" customFormat="1" ht="21.6" customHeight="1" x14ac:dyDescent="0.3">
      <c r="A13" s="74">
        <v>10</v>
      </c>
      <c r="B13" s="135"/>
      <c r="C13" s="135"/>
      <c r="D13" s="135"/>
      <c r="E13" s="136"/>
      <c r="F13" s="137"/>
    </row>
    <row r="14" spans="1:6" s="14" customFormat="1" ht="21.6" customHeight="1" x14ac:dyDescent="0.3">
      <c r="A14" s="74">
        <v>11</v>
      </c>
      <c r="B14" s="135"/>
      <c r="C14" s="135"/>
      <c r="D14" s="135"/>
      <c r="E14" s="136"/>
      <c r="F14" s="137"/>
    </row>
    <row r="15" spans="1:6" s="14" customFormat="1" ht="21.6" customHeight="1" x14ac:dyDescent="0.3">
      <c r="A15" s="74">
        <v>12</v>
      </c>
      <c r="B15" s="135"/>
      <c r="C15" s="135"/>
      <c r="D15" s="135"/>
      <c r="E15" s="136"/>
      <c r="F15" s="137"/>
    </row>
    <row r="16" spans="1:6" s="14" customFormat="1" ht="21.6" customHeight="1" x14ac:dyDescent="0.3">
      <c r="A16" s="74">
        <v>13</v>
      </c>
      <c r="B16" s="135"/>
      <c r="C16" s="135"/>
      <c r="D16" s="135"/>
      <c r="E16" s="136"/>
      <c r="F16" s="137"/>
    </row>
    <row r="17" spans="1:6" s="14" customFormat="1" ht="21.6" customHeight="1" x14ac:dyDescent="0.3">
      <c r="A17" s="74">
        <v>14</v>
      </c>
      <c r="B17" s="135"/>
      <c r="C17" s="135"/>
      <c r="D17" s="135"/>
      <c r="E17" s="136"/>
      <c r="F17" s="137"/>
    </row>
    <row r="18" spans="1:6" s="14" customFormat="1" ht="21.6" customHeight="1" x14ac:dyDescent="0.3">
      <c r="A18" s="74">
        <v>15</v>
      </c>
      <c r="B18" s="135"/>
      <c r="C18" s="135"/>
      <c r="D18" s="135"/>
      <c r="E18" s="136"/>
      <c r="F18" s="137"/>
    </row>
    <row r="19" spans="1:6" s="14" customFormat="1" ht="21.6" customHeight="1" x14ac:dyDescent="0.3">
      <c r="A19" s="74">
        <v>16</v>
      </c>
      <c r="B19" s="135"/>
      <c r="C19" s="135"/>
      <c r="D19" s="135"/>
      <c r="E19" s="136"/>
      <c r="F19" s="137"/>
    </row>
    <row r="20" spans="1:6" s="14" customFormat="1" ht="21.6" customHeight="1" x14ac:dyDescent="0.3">
      <c r="A20" s="74">
        <v>17</v>
      </c>
      <c r="B20" s="135"/>
      <c r="C20" s="135"/>
      <c r="D20" s="135"/>
      <c r="E20" s="136"/>
      <c r="F20" s="137"/>
    </row>
    <row r="21" spans="1:6" s="14" customFormat="1" ht="21.6" customHeight="1" x14ac:dyDescent="0.3">
      <c r="A21" s="74">
        <v>18</v>
      </c>
      <c r="B21" s="135"/>
      <c r="C21" s="135"/>
      <c r="D21" s="135"/>
      <c r="E21" s="136"/>
      <c r="F21" s="137"/>
    </row>
    <row r="22" spans="1:6" s="14" customFormat="1" ht="21.6" customHeight="1" x14ac:dyDescent="0.3">
      <c r="A22" s="74">
        <v>19</v>
      </c>
      <c r="B22" s="135"/>
      <c r="C22" s="135"/>
      <c r="D22" s="135"/>
      <c r="E22" s="136"/>
      <c r="F22" s="137"/>
    </row>
    <row r="23" spans="1:6" s="14" customFormat="1" ht="21.6" customHeight="1" x14ac:dyDescent="0.3">
      <c r="A23" s="74">
        <v>20</v>
      </c>
      <c r="B23" s="135"/>
      <c r="C23" s="135"/>
      <c r="D23" s="135"/>
      <c r="E23" s="136"/>
      <c r="F23" s="137"/>
    </row>
    <row r="24" spans="1:6" s="14" customFormat="1" ht="21.6" customHeight="1" x14ac:dyDescent="0.3">
      <c r="A24" s="74">
        <v>21</v>
      </c>
      <c r="B24" s="135"/>
      <c r="C24" s="135"/>
      <c r="D24" s="135"/>
      <c r="E24" s="136"/>
      <c r="F24" s="137"/>
    </row>
    <row r="25" spans="1:6" s="14" customFormat="1" ht="21.6" customHeight="1" x14ac:dyDescent="0.3">
      <c r="A25" s="74">
        <v>22</v>
      </c>
      <c r="B25" s="135"/>
      <c r="C25" s="135"/>
      <c r="D25" s="135"/>
      <c r="E25" s="136"/>
      <c r="F25" s="137"/>
    </row>
    <row r="26" spans="1:6" s="14" customFormat="1" ht="21.6" customHeight="1" x14ac:dyDescent="0.3">
      <c r="A26" s="74">
        <v>23</v>
      </c>
      <c r="B26" s="135"/>
      <c r="C26" s="135"/>
      <c r="D26" s="135"/>
      <c r="E26" s="136"/>
      <c r="F26" s="137"/>
    </row>
    <row r="27" spans="1:6" s="14" customFormat="1" ht="21.6" customHeight="1" x14ac:dyDescent="0.3">
      <c r="A27" s="74">
        <v>24</v>
      </c>
      <c r="B27" s="135"/>
      <c r="C27" s="135"/>
      <c r="D27" s="135"/>
      <c r="E27" s="136"/>
      <c r="F27" s="137"/>
    </row>
    <row r="28" spans="1:6" s="14" customFormat="1" ht="21.6" customHeight="1" x14ac:dyDescent="0.3">
      <c r="A28" s="74">
        <v>25</v>
      </c>
      <c r="B28" s="135"/>
      <c r="C28" s="135"/>
      <c r="D28" s="135"/>
      <c r="E28" s="136"/>
      <c r="F28" s="137"/>
    </row>
    <row r="29" spans="1:6" s="14" customFormat="1" ht="21.6" customHeight="1" x14ac:dyDescent="0.3">
      <c r="A29" s="74">
        <v>26</v>
      </c>
      <c r="B29" s="135"/>
      <c r="C29" s="135"/>
      <c r="D29" s="135"/>
      <c r="E29" s="136"/>
      <c r="F29" s="137"/>
    </row>
    <row r="30" spans="1:6" ht="21.6" customHeight="1" x14ac:dyDescent="0.3">
      <c r="A30" s="74">
        <v>26</v>
      </c>
      <c r="B30" s="138"/>
      <c r="C30" s="138"/>
      <c r="D30" s="138"/>
      <c r="E30" s="139"/>
      <c r="F30" s="140"/>
    </row>
    <row r="31" spans="1:6" ht="21.6" customHeight="1" x14ac:dyDescent="0.3">
      <c r="A31" s="74">
        <v>27</v>
      </c>
      <c r="B31" s="138"/>
      <c r="C31" s="138"/>
      <c r="D31" s="138"/>
      <c r="E31" s="139"/>
      <c r="F31" s="140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TXXslUx6saVstkemC1wtf9IdBpxLpXxeydasDHdgqlX/yk3UFzisjfwDl3CzdYnUzEkS6BGgJzhyOchq4FTJgA==" saltValue="B/ypV1KGAs9ofl04ACgazg==" spinCount="100000" sheet="1" objects="1" scenarios="1" selectLockedCells="1"/>
  <pageMargins left="0.7" right="0.39583333333333331" top="0.75" bottom="0.75" header="0.3" footer="0.3"/>
  <pageSetup orientation="portrait" horizontalDpi="0" verticalDpi="0" r:id="rId1"/>
  <headerFooter>
    <oddHeader>&amp;L&amp;20&amp;KFF0000Washington #1&amp;R&amp;20&amp;KFF0000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"/>
    </sheetView>
  </sheetViews>
  <sheetFormatPr defaultRowHeight="15" x14ac:dyDescent="0.25"/>
  <cols>
    <col min="1" max="1" width="17.140625" style="13" customWidth="1"/>
    <col min="2" max="2" width="34.42578125" style="118" customWidth="1"/>
    <col min="3" max="3" width="13.42578125" style="13" customWidth="1"/>
    <col min="4" max="4" width="18.7109375" style="115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6"/>
      <c r="D1" s="33"/>
    </row>
    <row r="2" spans="1:5" s="14" customFormat="1" ht="57" x14ac:dyDescent="0.35">
      <c r="A2" s="83" t="s">
        <v>25</v>
      </c>
      <c r="B2" s="117" t="s">
        <v>52</v>
      </c>
      <c r="C2" s="84" t="s">
        <v>53</v>
      </c>
      <c r="D2" s="114">
        <f>SUM(A5:A31)</f>
        <v>0</v>
      </c>
      <c r="E2" s="112" t="s">
        <v>109</v>
      </c>
    </row>
    <row r="3" spans="1:5" s="14" customFormat="1" ht="23.25" x14ac:dyDescent="0.35">
      <c r="A3" s="78"/>
      <c r="B3" s="117"/>
      <c r="D3" s="113"/>
      <c r="E3" s="113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1"/>
      <c r="B5" s="142"/>
      <c r="C5" s="135"/>
      <c r="D5" s="137"/>
      <c r="E5" s="143"/>
    </row>
    <row r="6" spans="1:5" s="14" customFormat="1" ht="21.6" customHeight="1" x14ac:dyDescent="0.3">
      <c r="A6" s="141"/>
      <c r="B6" s="142"/>
      <c r="C6" s="135"/>
      <c r="D6" s="137"/>
      <c r="E6" s="143"/>
    </row>
    <row r="7" spans="1:5" s="14" customFormat="1" ht="21.6" customHeight="1" x14ac:dyDescent="0.3">
      <c r="A7" s="141"/>
      <c r="B7" s="142"/>
      <c r="C7" s="144"/>
      <c r="D7" s="137"/>
      <c r="E7" s="143"/>
    </row>
    <row r="8" spans="1:5" s="14" customFormat="1" ht="21.6" customHeight="1" x14ac:dyDescent="0.3">
      <c r="A8" s="141"/>
      <c r="B8" s="142"/>
      <c r="C8" s="135"/>
      <c r="D8" s="137"/>
      <c r="E8" s="143"/>
    </row>
    <row r="9" spans="1:5" s="14" customFormat="1" ht="21.6" customHeight="1" x14ac:dyDescent="0.3">
      <c r="A9" s="141"/>
      <c r="B9" s="142"/>
      <c r="C9" s="135"/>
      <c r="D9" s="137"/>
      <c r="E9" s="143"/>
    </row>
    <row r="10" spans="1:5" s="14" customFormat="1" ht="21.6" customHeight="1" x14ac:dyDescent="0.3">
      <c r="A10" s="141"/>
      <c r="B10" s="142"/>
      <c r="C10" s="135"/>
      <c r="D10" s="137"/>
      <c r="E10" s="143"/>
    </row>
    <row r="11" spans="1:5" s="14" customFormat="1" ht="21.6" customHeight="1" x14ac:dyDescent="0.3">
      <c r="A11" s="141"/>
      <c r="B11" s="142"/>
      <c r="C11" s="135"/>
      <c r="D11" s="137"/>
      <c r="E11" s="143"/>
    </row>
    <row r="12" spans="1:5" s="14" customFormat="1" ht="21.6" customHeight="1" x14ac:dyDescent="0.3">
      <c r="A12" s="141"/>
      <c r="B12" s="142"/>
      <c r="C12" s="135"/>
      <c r="D12" s="137"/>
      <c r="E12" s="143"/>
    </row>
    <row r="13" spans="1:5" s="14" customFormat="1" ht="21.6" customHeight="1" x14ac:dyDescent="0.3">
      <c r="A13" s="141"/>
      <c r="B13" s="142"/>
      <c r="C13" s="135"/>
      <c r="D13" s="137"/>
      <c r="E13" s="143"/>
    </row>
    <row r="14" spans="1:5" s="14" customFormat="1" ht="21.6" customHeight="1" x14ac:dyDescent="0.3">
      <c r="A14" s="141"/>
      <c r="B14" s="142"/>
      <c r="C14" s="135"/>
      <c r="D14" s="137"/>
      <c r="E14" s="143"/>
    </row>
    <row r="15" spans="1:5" s="14" customFormat="1" ht="21.6" customHeight="1" x14ac:dyDescent="0.3">
      <c r="A15" s="141"/>
      <c r="B15" s="142"/>
      <c r="C15" s="135"/>
      <c r="D15" s="137"/>
      <c r="E15" s="143"/>
    </row>
    <row r="16" spans="1:5" s="14" customFormat="1" ht="21.6" customHeight="1" x14ac:dyDescent="0.3">
      <c r="A16" s="141"/>
      <c r="B16" s="142"/>
      <c r="C16" s="135"/>
      <c r="D16" s="137"/>
      <c r="E16" s="143"/>
    </row>
    <row r="17" spans="1:5" s="14" customFormat="1" ht="21.6" customHeight="1" x14ac:dyDescent="0.3">
      <c r="A17" s="141"/>
      <c r="B17" s="142"/>
      <c r="C17" s="135"/>
      <c r="D17" s="137"/>
      <c r="E17" s="143"/>
    </row>
    <row r="18" spans="1:5" s="14" customFormat="1" ht="21.6" customHeight="1" x14ac:dyDescent="0.3">
      <c r="A18" s="141"/>
      <c r="B18" s="142"/>
      <c r="C18" s="135"/>
      <c r="D18" s="137"/>
      <c r="E18" s="143"/>
    </row>
    <row r="19" spans="1:5" s="14" customFormat="1" ht="21.6" customHeight="1" x14ac:dyDescent="0.3">
      <c r="A19" s="141"/>
      <c r="B19" s="142"/>
      <c r="C19" s="135"/>
      <c r="D19" s="137"/>
      <c r="E19" s="143"/>
    </row>
    <row r="20" spans="1:5" s="14" customFormat="1" ht="21.6" customHeight="1" x14ac:dyDescent="0.3">
      <c r="A20" s="141"/>
      <c r="B20" s="142"/>
      <c r="C20" s="135"/>
      <c r="D20" s="137"/>
      <c r="E20" s="143"/>
    </row>
    <row r="21" spans="1:5" s="14" customFormat="1" ht="21.6" customHeight="1" x14ac:dyDescent="0.3">
      <c r="A21" s="141"/>
      <c r="B21" s="142"/>
      <c r="C21" s="135"/>
      <c r="D21" s="137"/>
      <c r="E21" s="143"/>
    </row>
    <row r="22" spans="1:5" s="14" customFormat="1" ht="21.6" customHeight="1" x14ac:dyDescent="0.3">
      <c r="A22" s="141"/>
      <c r="B22" s="142"/>
      <c r="C22" s="135"/>
      <c r="D22" s="137"/>
      <c r="E22" s="143"/>
    </row>
    <row r="23" spans="1:5" s="14" customFormat="1" ht="21.6" customHeight="1" x14ac:dyDescent="0.3">
      <c r="A23" s="141"/>
      <c r="B23" s="142"/>
      <c r="C23" s="135"/>
      <c r="D23" s="137"/>
      <c r="E23" s="143"/>
    </row>
    <row r="24" spans="1:5" s="14" customFormat="1" ht="21.6" customHeight="1" x14ac:dyDescent="0.3">
      <c r="A24" s="141"/>
      <c r="B24" s="142"/>
      <c r="C24" s="135"/>
      <c r="D24" s="137"/>
      <c r="E24" s="143"/>
    </row>
    <row r="25" spans="1:5" s="14" customFormat="1" ht="21.6" customHeight="1" x14ac:dyDescent="0.3">
      <c r="A25" s="141"/>
      <c r="B25" s="142"/>
      <c r="C25" s="135"/>
      <c r="D25" s="137"/>
      <c r="E25" s="143"/>
    </row>
    <row r="26" spans="1:5" s="14" customFormat="1" ht="21.6" customHeight="1" x14ac:dyDescent="0.3">
      <c r="A26" s="141"/>
      <c r="B26" s="142"/>
      <c r="C26" s="135"/>
      <c r="D26" s="137"/>
      <c r="E26" s="143"/>
    </row>
    <row r="27" spans="1:5" s="14" customFormat="1" ht="21.6" customHeight="1" x14ac:dyDescent="0.3">
      <c r="A27" s="141"/>
      <c r="B27" s="142"/>
      <c r="C27" s="135"/>
      <c r="D27" s="137"/>
      <c r="E27" s="143"/>
    </row>
    <row r="28" spans="1:5" s="14" customFormat="1" ht="21.6" customHeight="1" x14ac:dyDescent="0.3">
      <c r="A28" s="141"/>
      <c r="B28" s="142"/>
      <c r="C28" s="135"/>
      <c r="D28" s="137"/>
      <c r="E28" s="143"/>
    </row>
    <row r="29" spans="1:5" s="14" customFormat="1" ht="21.6" customHeight="1" x14ac:dyDescent="0.3">
      <c r="A29" s="141"/>
      <c r="B29" s="142"/>
      <c r="C29" s="135"/>
      <c r="D29" s="137"/>
      <c r="E29" s="143"/>
    </row>
    <row r="30" spans="1:5" customFormat="1" ht="21.6" customHeight="1" x14ac:dyDescent="0.25">
      <c r="A30" s="145"/>
      <c r="B30" s="146"/>
      <c r="C30" s="138"/>
      <c r="D30" s="140"/>
      <c r="E30" s="147"/>
    </row>
    <row r="31" spans="1:5" customFormat="1" ht="21.6" customHeight="1" x14ac:dyDescent="0.25">
      <c r="A31" s="145"/>
      <c r="B31" s="146"/>
      <c r="C31" s="138"/>
      <c r="D31" s="140"/>
      <c r="E31" s="147"/>
    </row>
    <row r="32" spans="1:5" customFormat="1" x14ac:dyDescent="0.25">
      <c r="A32" s="33"/>
      <c r="B32" s="116"/>
      <c r="D32" s="33"/>
    </row>
  </sheetData>
  <sheetProtection algorithmName="SHA-512" hashValue="rM4U3DxbNOPW+v+XOEIC50h0wzhpPgxq9e2Jpfcy2N864P0DfLX8o9Ah/bX1nfV+Sgm0C4hL+1FKDUbBv6nFrw==" saltValue="huP2Atif/yLyfvM1shiaNg==" spinCount="100000" sheet="1" objects="1" scenarios="1" selectLockedCells="1"/>
  <pageMargins left="0.7" right="0.25" top="0.75" bottom="0.75" header="0.3" footer="0.3"/>
  <pageSetup orientation="portrait" horizontalDpi="2400" r:id="rId1"/>
  <headerFooter>
    <oddHeader>&amp;L&amp;20&amp;KFF0000Washington #1&amp;R&amp;20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1"/>
  <sheetViews>
    <sheetView view="pageLayout" zoomScaleNormal="100" workbookViewId="0">
      <selection activeCell="A15" sqref="A15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1.140625" customWidth="1"/>
    <col min="5" max="5" width="26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5"/>
      <c r="B5" s="143"/>
      <c r="C5" s="135"/>
      <c r="D5" s="143"/>
      <c r="E5" s="135"/>
    </row>
    <row r="6" spans="1:5" s="14" customFormat="1" ht="18.75" x14ac:dyDescent="0.3">
      <c r="A6" s="148"/>
      <c r="B6" s="149"/>
      <c r="C6" s="148"/>
      <c r="D6" s="149"/>
      <c r="E6" s="148"/>
    </row>
    <row r="7" spans="1:5" s="14" customFormat="1" ht="18.75" x14ac:dyDescent="0.3">
      <c r="A7" s="150"/>
      <c r="B7" s="143"/>
      <c r="C7" s="150"/>
      <c r="D7" s="143"/>
      <c r="E7" s="150"/>
    </row>
    <row r="8" spans="1:5" s="14" customFormat="1" ht="18.75" x14ac:dyDescent="0.3">
      <c r="A8" s="148"/>
      <c r="B8" s="149"/>
      <c r="C8" s="148"/>
      <c r="D8" s="149"/>
      <c r="E8" s="148"/>
    </row>
    <row r="9" spans="1:5" s="14" customFormat="1" ht="18.75" x14ac:dyDescent="0.3">
      <c r="A9" s="150"/>
      <c r="B9" s="143"/>
      <c r="C9" s="150"/>
      <c r="D9" s="143"/>
      <c r="E9" s="150"/>
    </row>
    <row r="10" spans="1:5" s="14" customFormat="1" ht="18.75" x14ac:dyDescent="0.3">
      <c r="A10" s="148"/>
      <c r="B10" s="149"/>
      <c r="C10" s="148"/>
      <c r="D10" s="149"/>
      <c r="E10" s="148"/>
    </row>
    <row r="11" spans="1:5" s="14" customFormat="1" ht="18.75" x14ac:dyDescent="0.3">
      <c r="A11" s="150"/>
      <c r="B11" s="143"/>
      <c r="C11" s="150"/>
      <c r="D11" s="143"/>
      <c r="E11" s="150"/>
    </row>
    <row r="12" spans="1:5" s="14" customFormat="1" ht="18.75" x14ac:dyDescent="0.3">
      <c r="A12" s="92" t="s">
        <v>59</v>
      </c>
      <c r="B12" s="92"/>
      <c r="C12" s="92"/>
      <c r="D12" s="149"/>
      <c r="E12" s="92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8"/>
      <c r="B15" s="151"/>
      <c r="C15" s="148"/>
      <c r="D15" s="151"/>
      <c r="E15" s="148"/>
    </row>
    <row r="16" spans="1:5" s="14" customFormat="1" ht="18.75" x14ac:dyDescent="0.3">
      <c r="A16" s="150"/>
      <c r="B16" s="152"/>
      <c r="C16" s="150"/>
      <c r="D16" s="152"/>
      <c r="E16" s="150"/>
    </row>
    <row r="17" spans="1:5" s="14" customFormat="1" ht="18.75" x14ac:dyDescent="0.3">
      <c r="A17" s="148"/>
      <c r="B17" s="151"/>
      <c r="C17" s="148"/>
      <c r="D17" s="151"/>
      <c r="E17" s="148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8"/>
      <c r="B20" s="151"/>
      <c r="C20" s="148"/>
      <c r="D20" s="153"/>
      <c r="E20" s="148"/>
    </row>
    <row r="21" spans="1:5" s="14" customFormat="1" ht="18.75" x14ac:dyDescent="0.3">
      <c r="A21" s="135"/>
      <c r="B21" s="143"/>
      <c r="C21" s="135"/>
      <c r="D21" s="154"/>
      <c r="E21" s="135"/>
    </row>
    <row r="22" spans="1:5" s="14" customFormat="1" ht="18.75" x14ac:dyDescent="0.3">
      <c r="A22" s="148"/>
      <c r="B22" s="151"/>
      <c r="C22" s="148"/>
      <c r="D22" s="153"/>
      <c r="E22" s="148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50"/>
      <c r="B25" s="157"/>
      <c r="C25" s="154"/>
      <c r="D25" s="135"/>
      <c r="E25" s="150"/>
    </row>
    <row r="26" spans="1:5" s="14" customFormat="1" ht="18.75" x14ac:dyDescent="0.3">
      <c r="A26" s="148"/>
      <c r="B26" s="155"/>
      <c r="C26" s="153"/>
      <c r="D26" s="156"/>
      <c r="E26" s="90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50"/>
      <c r="B29" s="150"/>
      <c r="C29" s="154"/>
      <c r="D29" s="150"/>
      <c r="E29" s="150"/>
    </row>
    <row r="30" spans="1:5" s="14" customFormat="1" ht="18.75" x14ac:dyDescent="0.3">
      <c r="A30" s="148"/>
      <c r="B30" s="148"/>
      <c r="C30" s="153"/>
      <c r="D30" s="148"/>
      <c r="E30" s="148"/>
    </row>
    <row r="31" spans="1:5" x14ac:dyDescent="0.25">
      <c r="A31" s="158"/>
      <c r="B31" s="158"/>
      <c r="C31" s="158"/>
      <c r="D31" s="158"/>
      <c r="E31" s="158"/>
    </row>
  </sheetData>
  <sheetProtection algorithmName="SHA-512" hashValue="/Wbq8fw89JvpBqt0lQ6vzrQnhZJNIYFReOC0Fjmwh7jGfSaTE8G787DkkriTPnWBOoh8YYYVP1P8qUf6P91zpQ==" saltValue="J2IrVkWkHDPINGgl/EAU5g==" spinCount="100000" sheet="1" objects="1" scenarios="1" selectLockedCells="1"/>
  <pageMargins left="0.7" right="0.3968253968253968" top="0.75" bottom="0.75" header="0.3" footer="0.3"/>
  <pageSetup orientation="portrait" horizontalDpi="0" verticalDpi="0" r:id="rId1"/>
  <headerFooter>
    <oddHeader>&amp;L&amp;20&amp;KFF0000Washington #1&amp;R&amp;20 &amp;KFF00002025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A23" sqref="A23"/>
    </sheetView>
  </sheetViews>
  <sheetFormatPr defaultRowHeight="15" x14ac:dyDescent="0.25"/>
  <cols>
    <col min="1" max="1" width="35.5703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710937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3" t="s">
        <v>32</v>
      </c>
      <c r="D3" s="14" t="s">
        <v>63</v>
      </c>
    </row>
    <row r="4" spans="1:6" s="14" customFormat="1" ht="18.75" x14ac:dyDescent="0.3">
      <c r="A4" s="148"/>
      <c r="B4" s="149"/>
      <c r="C4" s="149"/>
      <c r="D4" s="156"/>
      <c r="E4" s="156"/>
    </row>
    <row r="5" spans="1:6" s="14" customFormat="1" ht="18.75" x14ac:dyDescent="0.3">
      <c r="A5" s="135"/>
      <c r="B5" s="143"/>
      <c r="C5" s="143"/>
      <c r="D5" s="144"/>
      <c r="E5" s="135"/>
    </row>
    <row r="6" spans="1:6" s="14" customFormat="1" ht="18.75" x14ac:dyDescent="0.3">
      <c r="A6" s="156"/>
      <c r="B6" s="149"/>
      <c r="C6" s="149"/>
      <c r="D6" s="156"/>
      <c r="E6" s="156"/>
    </row>
    <row r="7" spans="1:6" s="14" customFormat="1" ht="18.75" x14ac:dyDescent="0.3">
      <c r="A7" s="150"/>
      <c r="B7" s="143"/>
      <c r="C7" s="143"/>
      <c r="D7" s="135"/>
      <c r="E7" s="135"/>
    </row>
    <row r="8" spans="1:6" s="14" customFormat="1" ht="18.75" x14ac:dyDescent="0.3">
      <c r="A8" s="148"/>
      <c r="B8" s="149"/>
      <c r="C8" s="149"/>
      <c r="D8" s="156"/>
      <c r="E8" s="156"/>
    </row>
    <row r="9" spans="1:6" s="14" customFormat="1" ht="18.75" x14ac:dyDescent="0.3">
      <c r="A9" s="150"/>
      <c r="B9" s="143"/>
      <c r="C9" s="143"/>
      <c r="D9" s="135"/>
      <c r="E9" s="135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59"/>
      <c r="B12" s="143"/>
      <c r="C12" s="159"/>
      <c r="D12" s="154"/>
      <c r="E12" s="159"/>
      <c r="F12" s="154"/>
    </row>
    <row r="13" spans="1:6" s="14" customFormat="1" ht="18.75" x14ac:dyDescent="0.3">
      <c r="A13" s="155"/>
      <c r="B13" s="151"/>
      <c r="C13" s="155"/>
      <c r="D13" s="153"/>
      <c r="E13" s="160"/>
      <c r="F13" s="153"/>
    </row>
    <row r="14" spans="1:6" s="14" customFormat="1" ht="18.75" x14ac:dyDescent="0.3">
      <c r="A14" s="157"/>
      <c r="B14" s="152"/>
      <c r="C14" s="157"/>
      <c r="D14" s="154"/>
      <c r="E14" s="159"/>
      <c r="F14" s="154"/>
    </row>
    <row r="15" spans="1:6" s="14" customFormat="1" ht="18.75" x14ac:dyDescent="0.3">
      <c r="A15" s="155"/>
      <c r="B15" s="151"/>
      <c r="C15" s="155"/>
      <c r="D15" s="153"/>
      <c r="E15" s="160"/>
      <c r="F15" s="153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60"/>
      <c r="B18" s="153"/>
      <c r="C18" s="156"/>
      <c r="D18" s="156"/>
      <c r="E18" s="156"/>
      <c r="F18" s="156"/>
    </row>
    <row r="19" spans="1:6" s="14" customFormat="1" ht="18.75" x14ac:dyDescent="0.3">
      <c r="A19" s="157"/>
      <c r="B19" s="154"/>
      <c r="C19" s="135"/>
      <c r="D19" s="135"/>
      <c r="E19" s="135"/>
      <c r="F19" s="135"/>
    </row>
    <row r="20" spans="1:6" s="14" customFormat="1" ht="18.75" x14ac:dyDescent="0.3">
      <c r="A20" s="155"/>
      <c r="B20" s="153"/>
      <c r="C20" s="156"/>
      <c r="D20" s="156"/>
      <c r="E20" s="156"/>
      <c r="F20" s="156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59"/>
      <c r="B23" s="154"/>
      <c r="C23" s="135"/>
      <c r="D23" s="135"/>
      <c r="E23" s="135"/>
      <c r="F23" s="135"/>
    </row>
    <row r="24" spans="1:6" s="14" customFormat="1" ht="18.75" x14ac:dyDescent="0.3">
      <c r="A24" s="160"/>
      <c r="B24" s="153"/>
      <c r="C24" s="156"/>
      <c r="D24" s="156"/>
      <c r="E24" s="156"/>
      <c r="F24" s="156"/>
    </row>
    <row r="25" spans="1:6" s="14" customFormat="1" ht="18.75" x14ac:dyDescent="0.3">
      <c r="A25" s="91"/>
      <c r="B25" s="89"/>
      <c r="C25" s="75"/>
      <c r="D25" s="75"/>
      <c r="E25" s="75"/>
      <c r="F25" s="75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3" t="s">
        <v>62</v>
      </c>
      <c r="C27" s="122" t="s">
        <v>57</v>
      </c>
      <c r="E27" s="14" t="s">
        <v>128</v>
      </c>
    </row>
    <row r="28" spans="1:6" s="14" customFormat="1" ht="18.75" x14ac:dyDescent="0.3">
      <c r="A28" s="160"/>
      <c r="B28" s="149"/>
      <c r="C28" s="153"/>
      <c r="D28" s="156"/>
      <c r="E28" s="153"/>
      <c r="F28" s="156"/>
    </row>
    <row r="29" spans="1:6" s="14" customFormat="1" ht="18.75" x14ac:dyDescent="0.3">
      <c r="A29" s="159"/>
      <c r="B29" s="143"/>
      <c r="C29" s="154"/>
      <c r="D29" s="135"/>
      <c r="E29" s="154"/>
      <c r="F29" s="135"/>
    </row>
    <row r="30" spans="1:6" s="14" customFormat="1" ht="18.75" x14ac:dyDescent="0.3">
      <c r="A30" s="160"/>
      <c r="B30" s="149"/>
      <c r="C30" s="153"/>
      <c r="D30" s="156"/>
      <c r="E30" s="153"/>
      <c r="F30" s="156"/>
    </row>
    <row r="31" spans="1:6" s="14" customFormat="1" ht="18.75" x14ac:dyDescent="0.3">
      <c r="A31" s="159"/>
      <c r="B31" s="143"/>
      <c r="C31" s="154"/>
      <c r="D31" s="135"/>
      <c r="E31" s="154"/>
      <c r="F31" s="135"/>
    </row>
    <row r="32" spans="1:6" s="14" customFormat="1" ht="18.75" x14ac:dyDescent="0.3">
      <c r="A32" s="160"/>
      <c r="B32" s="149"/>
      <c r="C32" s="153"/>
      <c r="D32" s="156"/>
      <c r="E32" s="153"/>
      <c r="F32" s="156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53nFiImMclcoCSgx4B4Y1GGVbRlKG8PNDuW/waqJjPAgCgDr52IMMwbM3xqyCH8X+k0DXmGBo4GZiEK6N41oJQ==" saltValue="OSzIHNkE4Jkm8xbMxin/Mg==" spinCount="100000" sheet="1" objects="1" scenarios="1" selectLockedCells="1"/>
  <pageMargins left="0.7" right="0.39583333333333331" top="0.75" bottom="0.75" header="0.3" footer="0.3"/>
  <pageSetup orientation="portrait" horizontalDpi="0" verticalDpi="0" r:id="rId1"/>
  <headerFooter>
    <oddHeader>&amp;L&amp;20&amp;KFF0000Washington #1&amp;R&amp;20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Normal="100" workbookViewId="0">
      <selection activeCell="D17" sqref="D17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3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3"/>
      <c r="E5" s="156"/>
      <c r="F5" s="160"/>
      <c r="G5" s="73" t="s">
        <v>152</v>
      </c>
      <c r="H5" s="153"/>
      <c r="I5" s="160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3"/>
      <c r="F7" s="160"/>
    </row>
    <row r="8" spans="1:9" s="14" customFormat="1" ht="18.75" x14ac:dyDescent="0.3">
      <c r="A8" s="123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3"/>
      <c r="E10" s="160"/>
    </row>
    <row r="11" spans="1:9" s="14" customFormat="1" ht="18.75" x14ac:dyDescent="0.3">
      <c r="A11" s="89" t="s">
        <v>15</v>
      </c>
      <c r="B11" s="75"/>
      <c r="C11" s="77"/>
      <c r="D11" s="153"/>
      <c r="E11" s="160"/>
    </row>
    <row r="12" spans="1:9" s="14" customFormat="1" ht="18.75" x14ac:dyDescent="0.3">
      <c r="A12" s="89" t="s">
        <v>16</v>
      </c>
      <c r="B12" s="75"/>
      <c r="C12" s="77"/>
      <c r="D12" s="153"/>
      <c r="E12" s="160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3"/>
      <c r="E17" s="156"/>
      <c r="F17" s="160"/>
      <c r="G17" s="73" t="s">
        <v>152</v>
      </c>
      <c r="H17" s="153"/>
      <c r="I17" s="160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3"/>
      <c r="F18" s="160"/>
      <c r="G18" s="94"/>
      <c r="H18" s="92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3"/>
      <c r="F19" s="160"/>
      <c r="G19" s="95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3"/>
      <c r="F20" s="160"/>
      <c r="G20" s="95"/>
    </row>
    <row r="21" spans="1:9" s="14" customFormat="1" ht="18.75" x14ac:dyDescent="0.3"/>
    <row r="22" spans="1:9" s="14" customFormat="1" ht="18.75" x14ac:dyDescent="0.3">
      <c r="A22" s="14" t="s">
        <v>83</v>
      </c>
      <c r="I22" s="149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3"/>
      <c r="G26" s="156"/>
      <c r="H26" s="156"/>
      <c r="I26" s="160"/>
    </row>
    <row r="27" spans="1:9" s="14" customFormat="1" ht="18.75" x14ac:dyDescent="0.3">
      <c r="A27" s="14" t="s">
        <v>130</v>
      </c>
      <c r="F27" s="149"/>
    </row>
    <row r="28" spans="1:9" s="14" customFormat="1" ht="18.75" x14ac:dyDescent="0.3">
      <c r="A28" s="14" t="s">
        <v>154</v>
      </c>
      <c r="F28" s="153"/>
      <c r="G28" s="156"/>
      <c r="H28" s="156"/>
      <c r="I28" s="160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3"/>
      <c r="B31" s="156"/>
      <c r="C31" s="156"/>
      <c r="D31" s="156"/>
      <c r="E31" s="156"/>
      <c r="F31" s="160"/>
      <c r="G31" s="149"/>
    </row>
    <row r="32" spans="1:9" s="14" customFormat="1" ht="19.5" customHeight="1" x14ac:dyDescent="0.3">
      <c r="A32" s="153"/>
      <c r="B32" s="156"/>
      <c r="C32" s="156"/>
      <c r="D32" s="156"/>
      <c r="E32" s="156"/>
      <c r="F32" s="160"/>
      <c r="G32" s="149"/>
    </row>
    <row r="33" spans="1:7" s="14" customFormat="1" ht="18.75" x14ac:dyDescent="0.3">
      <c r="A33" s="153"/>
      <c r="B33" s="156"/>
      <c r="C33" s="156"/>
      <c r="D33" s="156"/>
      <c r="E33" s="156"/>
      <c r="F33" s="160"/>
      <c r="G33" s="149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1"/>
    </row>
    <row r="38" spans="1:7" ht="18.75" x14ac:dyDescent="0.3">
      <c r="A38" s="14" t="s">
        <v>132</v>
      </c>
      <c r="G38" s="161"/>
    </row>
  </sheetData>
  <sheetProtection algorithmName="SHA-512" hashValue="jRiZqrSPKf09wDBARq9pUWTzMXDGZOkFXEgXFzQXpiVdQ5GArvblC0ULvsTIHsqkuIKIi0dSNJ6ltfgGa4nDiA==" saltValue="2y040lGBvGdlyWxTjWvW4Q==" spinCount="100000" sheet="1" objects="1" scenarios="1" selectLockedCells="1"/>
  <pageMargins left="0.7" right="0.33333333333333331" top="0.75" bottom="0.75" header="0.3" footer="0.3"/>
  <pageSetup orientation="portrait" horizontalDpi="2400" r:id="rId1"/>
  <headerFooter>
    <oddHeader>&amp;L&amp;20&amp;KFF0000Washington #1&amp;R&amp;20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4" sqref="C4"/>
    </sheetView>
  </sheetViews>
  <sheetFormatPr defaultRowHeight="15" x14ac:dyDescent="0.25"/>
  <cols>
    <col min="1" max="1" width="62.28515625" customWidth="1"/>
    <col min="2" max="2" width="4.85546875" customWidth="1"/>
    <col min="5" max="5" width="8.85546875" customWidth="1"/>
  </cols>
  <sheetData>
    <row r="2" spans="1:5" ht="19.350000000000001" customHeight="1" x14ac:dyDescent="0.35">
      <c r="A2" s="96" t="s">
        <v>68</v>
      </c>
      <c r="B2" s="96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49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49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49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49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49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49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49"/>
      <c r="D16" s="14"/>
      <c r="E16" s="14"/>
    </row>
    <row r="17" spans="1:2" ht="19.350000000000001" customHeight="1" x14ac:dyDescent="0.35">
      <c r="A17" s="96"/>
      <c r="B17" s="96"/>
    </row>
    <row r="18" spans="1:2" ht="19.350000000000001" customHeight="1" x14ac:dyDescent="0.35">
      <c r="A18" s="96"/>
      <c r="B18" s="96"/>
    </row>
    <row r="19" spans="1:2" s="14" customFormat="1" ht="85.5" customHeight="1" x14ac:dyDescent="0.3">
      <c r="A19" s="120" t="s">
        <v>158</v>
      </c>
      <c r="B19" s="120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Washington Lodge #1 IOOF Inc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/6w6mTwDI0khfGrwo1vib2uGGjJu7Sg+c+CMmYIXjCDBMCBSYtSn6cBnh9COkXWTrFgWt/zgELuAbco/xm7ZZw==" saltValue="DA5y2Z+mwurfUFTflIlSXQ==" spinCount="100000" sheet="1" objects="1" scenarios="1" selectLockedCells="1"/>
  <pageMargins left="0.4861111111111111" right="0.4296875" top="0.75" bottom="0.75" header="0.3" footer="0.3"/>
  <pageSetup orientation="portrait" horizontalDpi="0" verticalDpi="0" r:id="rId1"/>
  <headerFooter>
    <oddHeader>&amp;L&amp;20&amp;KFF0000Washington #1&amp;R&amp;20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2026-01-15T20:52:58Z</cp:lastPrinted>
  <dcterms:created xsi:type="dcterms:W3CDTF">2024-12-20T21:34:22Z</dcterms:created>
  <dcterms:modified xsi:type="dcterms:W3CDTF">2026-01-24T03:57:39Z</dcterms:modified>
</cp:coreProperties>
</file>